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ł Szymaniuk\Desktop\ZAMÓWIENIA PUBLICZNE\2022\WP.ZPI.271.29.2022 - rozeznanie cenowe art Chemiczne\zapotrzebowanie ze szkół\"/>
    </mc:Choice>
  </mc:AlternateContent>
  <bookViews>
    <workbookView xWindow="0" yWindow="0" windowWidth="28800" windowHeight="1243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H10" i="1" s="1"/>
  <c r="G10" i="1" s="1"/>
  <c r="F11" i="1"/>
  <c r="H11" i="1" s="1"/>
  <c r="G11" i="1" s="1"/>
  <c r="F12" i="1"/>
  <c r="H12" i="1" s="1"/>
  <c r="G12" i="1" s="1"/>
  <c r="F13" i="1"/>
  <c r="H13" i="1" s="1"/>
  <c r="G13" i="1" s="1"/>
  <c r="F14" i="1"/>
  <c r="H14" i="1" s="1"/>
  <c r="G14" i="1" s="1"/>
  <c r="F15" i="1"/>
  <c r="H15" i="1" s="1"/>
  <c r="G15" i="1" s="1"/>
  <c r="F16" i="1"/>
  <c r="H16" i="1" s="1"/>
  <c r="G16" i="1" s="1"/>
  <c r="F17" i="1"/>
  <c r="H17" i="1" s="1"/>
  <c r="G17" i="1" s="1"/>
  <c r="F18" i="1"/>
  <c r="F19" i="1"/>
  <c r="H19" i="1" s="1"/>
  <c r="F20" i="1"/>
  <c r="F21" i="1"/>
  <c r="H21" i="1" s="1"/>
  <c r="G21" i="1" s="1"/>
  <c r="F22" i="1"/>
  <c r="H22" i="1" s="1"/>
  <c r="G22" i="1" s="1"/>
  <c r="F23" i="1"/>
  <c r="H23" i="1" s="1"/>
  <c r="G23" i="1" s="1"/>
  <c r="F24" i="1"/>
  <c r="H24" i="1" s="1"/>
  <c r="G24" i="1" s="1"/>
  <c r="F25" i="1"/>
  <c r="H25" i="1" s="1"/>
  <c r="G25" i="1" s="1"/>
  <c r="F26" i="1"/>
  <c r="H26" i="1" s="1"/>
  <c r="G26" i="1" s="1"/>
  <c r="F27" i="1"/>
  <c r="H27" i="1" s="1"/>
  <c r="G27" i="1" s="1"/>
  <c r="F28" i="1"/>
  <c r="H28" i="1" s="1"/>
  <c r="G28" i="1" s="1"/>
  <c r="F29" i="1"/>
  <c r="H29" i="1" s="1"/>
  <c r="G29" i="1" s="1"/>
  <c r="F30" i="1"/>
  <c r="H30" i="1" s="1"/>
  <c r="G30" i="1" s="1"/>
  <c r="F31" i="1"/>
  <c r="H31" i="1" s="1"/>
  <c r="G31" i="1" s="1"/>
  <c r="F32" i="1"/>
  <c r="H32" i="1" s="1"/>
  <c r="G32" i="1" s="1"/>
  <c r="F33" i="1"/>
  <c r="H33" i="1" s="1"/>
  <c r="G33" i="1" s="1"/>
  <c r="F34" i="1"/>
  <c r="H34" i="1" s="1"/>
  <c r="G34" i="1" s="1"/>
  <c r="F35" i="1"/>
  <c r="H35" i="1" s="1"/>
  <c r="G35" i="1" s="1"/>
  <c r="F36" i="1"/>
  <c r="H36" i="1" s="1"/>
  <c r="G36" i="1" s="1"/>
  <c r="F38" i="1"/>
  <c r="F39" i="1"/>
  <c r="H39" i="1" s="1"/>
  <c r="G39" i="1" s="1"/>
  <c r="F40" i="1"/>
  <c r="H40" i="1" s="1"/>
  <c r="G40" i="1" s="1"/>
  <c r="F41" i="1"/>
  <c r="H41" i="1" s="1"/>
  <c r="F43" i="1"/>
  <c r="H43" i="1" s="1"/>
  <c r="G43" i="1" s="1"/>
  <c r="F44" i="1"/>
  <c r="H44" i="1" s="1"/>
  <c r="G44" i="1" s="1"/>
  <c r="F45" i="1"/>
  <c r="H45" i="1" s="1"/>
  <c r="F46" i="1"/>
  <c r="H46" i="1" s="1"/>
  <c r="F47" i="1"/>
  <c r="H47" i="1" s="1"/>
  <c r="G47" i="1" s="1"/>
  <c r="F48" i="1"/>
  <c r="H48" i="1" s="1"/>
  <c r="G48" i="1" s="1"/>
  <c r="F50" i="1"/>
  <c r="H50" i="1" s="1"/>
  <c r="G50" i="1" s="1"/>
  <c r="F51" i="1"/>
  <c r="H51" i="1" s="1"/>
  <c r="G51" i="1" s="1"/>
  <c r="F52" i="1"/>
  <c r="H52" i="1" s="1"/>
  <c r="G52" i="1" s="1"/>
  <c r="F53" i="1"/>
  <c r="H53" i="1" s="1"/>
  <c r="G53" i="1" s="1"/>
  <c r="F54" i="1"/>
  <c r="H54" i="1" s="1"/>
  <c r="G54" i="1" s="1"/>
  <c r="F55" i="1"/>
  <c r="H55" i="1" s="1"/>
  <c r="G55" i="1" s="1"/>
  <c r="F56" i="1"/>
  <c r="H56" i="1" s="1"/>
  <c r="G56" i="1" s="1"/>
  <c r="F57" i="1"/>
  <c r="H57" i="1" s="1"/>
  <c r="G57" i="1" s="1"/>
  <c r="F58" i="1"/>
  <c r="H58" i="1" s="1"/>
  <c r="G58" i="1" s="1"/>
  <c r="F59" i="1"/>
  <c r="H59" i="1" s="1"/>
  <c r="G59" i="1" s="1"/>
  <c r="F60" i="1"/>
  <c r="H60" i="1" s="1"/>
  <c r="G60" i="1" s="1"/>
  <c r="F61" i="1"/>
  <c r="H61" i="1" s="1"/>
  <c r="G61" i="1" s="1"/>
  <c r="F62" i="1"/>
  <c r="H62" i="1" s="1"/>
  <c r="G62" i="1" s="1"/>
  <c r="F63" i="1"/>
  <c r="H63" i="1" s="1"/>
  <c r="G63" i="1" s="1"/>
  <c r="F64" i="1"/>
  <c r="H64" i="1" s="1"/>
  <c r="G64" i="1" s="1"/>
  <c r="F65" i="1"/>
  <c r="H65" i="1" s="1"/>
  <c r="G65" i="1" s="1"/>
  <c r="F66" i="1"/>
  <c r="H66" i="1" s="1"/>
  <c r="G66" i="1" s="1"/>
  <c r="F67" i="1"/>
  <c r="H67" i="1" s="1"/>
  <c r="G67" i="1" s="1"/>
  <c r="H8" i="1"/>
  <c r="G8" i="1" s="1"/>
  <c r="F8" i="1"/>
  <c r="H18" i="1" l="1"/>
  <c r="G18" i="1" s="1"/>
  <c r="G41" i="1"/>
  <c r="G20" i="1"/>
  <c r="G45" i="1"/>
  <c r="G19" i="1"/>
  <c r="H20" i="1"/>
  <c r="H38" i="1"/>
  <c r="G38" i="1" s="1"/>
  <c r="G46" i="1"/>
  <c r="F68" i="1"/>
  <c r="H9" i="1"/>
  <c r="G9" i="1" l="1"/>
  <c r="H68" i="1"/>
</calcChain>
</file>

<file path=xl/sharedStrings.xml><?xml version="1.0" encoding="utf-8"?>
<sst xmlns="http://schemas.openxmlformats.org/spreadsheetml/2006/main" count="142" uniqueCount="82">
  <si>
    <t>L.p.</t>
  </si>
  <si>
    <t xml:space="preserve">Nazwa </t>
  </si>
  <si>
    <t xml:space="preserve">Jednostka </t>
  </si>
  <si>
    <t>Ilość (szt.)</t>
  </si>
  <si>
    <t>Cena za szt. brutto</t>
  </si>
  <si>
    <t>RAZEM (szt. x cena brutto)</t>
  </si>
  <si>
    <t xml:space="preserve">Mleczko do czyszczenia CIF 500ml </t>
  </si>
  <si>
    <t>Szt.</t>
  </si>
  <si>
    <t xml:space="preserve">Mleczko do czyszczenia CIF 750ml </t>
  </si>
  <si>
    <t xml:space="preserve">Mydło antybakteryjne w płynie, różne zapachy, 5L </t>
  </si>
  <si>
    <t xml:space="preserve">Kostka toaletowa,koszyk, Domestos 40g, rózne zapachy  </t>
  </si>
  <si>
    <t xml:space="preserve">Kubek plastikowy,przeźro-czysty do wody 200ml </t>
  </si>
  <si>
    <t>1op/100szt</t>
  </si>
  <si>
    <t xml:space="preserve">Odświeżacz powietrza w żelu 150g,Arola General Fresh Dynia, rożne zapachy </t>
  </si>
  <si>
    <t xml:space="preserve">Odświeżacz powietrza w aerozolu,Brise 300ml, różne zapachy w zamówieniu. </t>
  </si>
  <si>
    <t>Papier toaletowy JUMBO BIC, biały do podajnika, 19cm</t>
  </si>
  <si>
    <t xml:space="preserve">1 rolka </t>
  </si>
  <si>
    <t xml:space="preserve">Płyn do czyszczenia toalet  Domestos 750ml, różne zapachy </t>
  </si>
  <si>
    <t>Płyn do czyszczenia toalet Domestos Zero kamienia 750ml</t>
  </si>
  <si>
    <t xml:space="preserve">Płyn do dezynfekcji powierzchni  z atomizerem,1L </t>
  </si>
  <si>
    <t>Płyn do dezynfekcji rąk 5L</t>
  </si>
  <si>
    <t>Płyn do dezynfekcji powierzchni 5L</t>
  </si>
  <si>
    <t xml:space="preserve">Płyn do glazury Sidolux 750ml </t>
  </si>
  <si>
    <t xml:space="preserve">Płyn do naczyń Ludwik 500ml , różne zapachy </t>
  </si>
  <si>
    <t xml:space="preserve">Płyn do płukania Coccolino 1,8L, różne zapachy </t>
  </si>
  <si>
    <t xml:space="preserve">Płyn do płukania Lenor 1,8L, różne zapachy </t>
  </si>
  <si>
    <t>Płyn do mycia szyb z pompką CLIN 500ml</t>
  </si>
  <si>
    <t>Płyn do mycia szyb z pompką Ludwik 750 ml</t>
  </si>
  <si>
    <t xml:space="preserve">Płyn uniwersalny Ajax 5L, różne zapachy </t>
  </si>
  <si>
    <t>Płyn uniwersalny Sidolux 5l, różne zapachy</t>
  </si>
  <si>
    <t xml:space="preserve">Preparat do czyszczenia stali nierdzewnej 750ml z atomizerem </t>
  </si>
  <si>
    <t xml:space="preserve">Proszek do prania Persil Deep Clean, 45 prań do białego </t>
  </si>
  <si>
    <t>Proszek do prania Vizir Alpejska Świeżość, 36 prań do białego</t>
  </si>
  <si>
    <t xml:space="preserve">Proszek do prania Ariel Mountain Spring, 40 prań do białego </t>
  </si>
  <si>
    <t xml:space="preserve">Pudełko na herbatę 6 przegródek </t>
  </si>
  <si>
    <t xml:space="preserve">Ręcznik kuchenny papierowy Foxy Mega </t>
  </si>
  <si>
    <t>1op/2rolki</t>
  </si>
  <si>
    <t xml:space="preserve">Ręcznik papierowy Foxy Tornado </t>
  </si>
  <si>
    <t>Ręcznik papierowy składany ZZ SMART  biały 4000</t>
  </si>
  <si>
    <t xml:space="preserve">1 karton </t>
  </si>
  <si>
    <t xml:space="preserve">Rękawice lateksowe </t>
  </si>
  <si>
    <t xml:space="preserve">Rozmiar S </t>
  </si>
  <si>
    <t>Op/100szt</t>
  </si>
  <si>
    <t xml:space="preserve">Rozmiar M </t>
  </si>
  <si>
    <t>Rozmiar L</t>
  </si>
  <si>
    <t xml:space="preserve">Rozmiar XL </t>
  </si>
  <si>
    <t xml:space="preserve">Rękawice nitrylowe, bez pudrowe,różne kolory </t>
  </si>
  <si>
    <t>Rozmiar S</t>
  </si>
  <si>
    <t>Rozmiar M</t>
  </si>
  <si>
    <t xml:space="preserve">Spray Cilit Bang kamień i brud,750ml </t>
  </si>
  <si>
    <t xml:space="preserve">Szczotka toaletowa WC komplet,metalowa  </t>
  </si>
  <si>
    <t xml:space="preserve">Sztućce plastikowe </t>
  </si>
  <si>
    <t>Łyżka</t>
  </si>
  <si>
    <t>Widelec</t>
  </si>
  <si>
    <t>Nóż</t>
  </si>
  <si>
    <t xml:space="preserve">Łyżeczka </t>
  </si>
  <si>
    <t xml:space="preserve">Ścierka z mikrofibry 40cm*40cm dowolny kolor </t>
  </si>
  <si>
    <t>Szt</t>
  </si>
  <si>
    <t>Ścierka kuchenna bawełniana 70cm*50cm</t>
  </si>
  <si>
    <t xml:space="preserve">Ściereczki uniwersalne domowe </t>
  </si>
  <si>
    <t xml:space="preserve">1op/3szt </t>
  </si>
  <si>
    <t xml:space="preserve">Środek do pielęgnacji mebli w aerozolu Pronto 300ml, dowolny zapach </t>
  </si>
  <si>
    <t xml:space="preserve">Środek do udrażniania rur Kret granulki </t>
  </si>
  <si>
    <t xml:space="preserve">Talerzyk plastikowy średnica 22cm biały </t>
  </si>
  <si>
    <t>Torba foliowa z uchwytem czarna 27cm*49cm*14cm</t>
  </si>
  <si>
    <t>Worek na odpady 35L</t>
  </si>
  <si>
    <t xml:space="preserve">1 worek </t>
  </si>
  <si>
    <t>Worek na odpady 60L</t>
  </si>
  <si>
    <t>1 worek</t>
  </si>
  <si>
    <t>Worek na odpady 120L</t>
  </si>
  <si>
    <t>Worek na odpady 160L</t>
  </si>
  <si>
    <t>Zmywak kuchenny profilowany 8,5cm*7cm*4cm</t>
  </si>
  <si>
    <t>Op/5szt</t>
  </si>
  <si>
    <t xml:space="preserve">Zmywak do teflonu złoty/srebrny </t>
  </si>
  <si>
    <t>Żel do rąk o działaniu antybakteryjnym bez używania wody z pompką 500ml</t>
  </si>
  <si>
    <t>Op.</t>
  </si>
  <si>
    <t>ZESTAWIENIE ARTYKUŁÓW CHEMICZNYCH</t>
  </si>
  <si>
    <t xml:space="preserve">Szkoła Podstawowa Stary Kębłów  </t>
  </si>
  <si>
    <t>Cena netto</t>
  </si>
  <si>
    <t>Wartość netto</t>
  </si>
  <si>
    <t>SUMA</t>
  </si>
  <si>
    <t>8%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</si>
</sst>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Cambria"/>
      <family val="1"/>
      <charset val="238"/>
    </font>
    <font>
      <sz val="16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4" fillId="0" borderId="3" xfId="0" applyNumberFormat="1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2" fontId="4" fillId="0" borderId="5" xfId="0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2" fontId="4" fillId="3" borderId="3" xfId="0" applyNumberFormat="1" applyFont="1" applyFill="1" applyBorder="1" applyAlignment="1">
      <alignment vertical="center" wrapText="1"/>
    </xf>
    <xf numFmtId="2" fontId="5" fillId="3" borderId="3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69"/>
  <sheetViews>
    <sheetView tabSelected="1" zoomScaleNormal="100" workbookViewId="0">
      <selection activeCell="D67" sqref="D67"/>
    </sheetView>
  </sheetViews>
  <sheetFormatPr defaultRowHeight="15" x14ac:dyDescent="0.25"/>
  <cols>
    <col min="1" max="1" width="9.28515625" bestFit="1" customWidth="1"/>
    <col min="2" max="2" width="34.5703125" customWidth="1"/>
    <col min="4" max="5" width="9.28515625" bestFit="1" customWidth="1"/>
    <col min="6" max="6" width="9.42578125" bestFit="1" customWidth="1"/>
    <col min="7" max="7" width="11.85546875" bestFit="1" customWidth="1"/>
    <col min="8" max="8" width="9.42578125" bestFit="1" customWidth="1"/>
  </cols>
  <sheetData>
    <row r="3" spans="1:9" ht="20.25" x14ac:dyDescent="0.25">
      <c r="C3" s="16" t="s">
        <v>76</v>
      </c>
    </row>
    <row r="4" spans="1:9" ht="21" x14ac:dyDescent="0.25">
      <c r="C4" s="17" t="s">
        <v>77</v>
      </c>
    </row>
    <row r="6" spans="1:9" ht="15.75" thickBot="1" x14ac:dyDescent="0.3"/>
    <row r="7" spans="1:9" ht="60.75" thickBot="1" x14ac:dyDescent="0.3">
      <c r="A7" s="1" t="s">
        <v>0</v>
      </c>
      <c r="B7" s="1" t="s">
        <v>1</v>
      </c>
      <c r="C7" s="1" t="s">
        <v>2</v>
      </c>
      <c r="D7" s="1" t="s">
        <v>3</v>
      </c>
      <c r="E7" s="1" t="s">
        <v>78</v>
      </c>
      <c r="F7" s="1" t="s">
        <v>79</v>
      </c>
      <c r="G7" s="1" t="s">
        <v>4</v>
      </c>
      <c r="H7" s="2" t="s">
        <v>5</v>
      </c>
    </row>
    <row r="8" spans="1:9" ht="29.25" thickBot="1" x14ac:dyDescent="0.3">
      <c r="A8" s="3">
        <v>1</v>
      </c>
      <c r="B8" s="4" t="s">
        <v>6</v>
      </c>
      <c r="C8" s="4" t="s">
        <v>7</v>
      </c>
      <c r="D8" s="5">
        <v>4</v>
      </c>
      <c r="E8" s="18"/>
      <c r="F8" s="18">
        <f>D8*E8</f>
        <v>0</v>
      </c>
      <c r="G8" s="22">
        <f>H8/D8</f>
        <v>0</v>
      </c>
      <c r="H8" s="23">
        <f>F8*1.23</f>
        <v>0</v>
      </c>
    </row>
    <row r="9" spans="1:9" ht="29.25" thickBot="1" x14ac:dyDescent="0.3">
      <c r="A9" s="3">
        <v>2</v>
      </c>
      <c r="B9" s="4" t="s">
        <v>8</v>
      </c>
      <c r="C9" s="4" t="s">
        <v>7</v>
      </c>
      <c r="D9" s="5">
        <v>2</v>
      </c>
      <c r="E9" s="18"/>
      <c r="F9" s="18">
        <f t="shared" ref="F9:F67" si="0">D9*E9</f>
        <v>0</v>
      </c>
      <c r="G9" s="22">
        <f t="shared" ref="G9:G67" si="1">H9/D9</f>
        <v>0</v>
      </c>
      <c r="H9" s="23">
        <f t="shared" ref="H9:H66" si="2">F9*1.23</f>
        <v>0</v>
      </c>
    </row>
    <row r="10" spans="1:9" ht="29.25" thickBot="1" x14ac:dyDescent="0.3">
      <c r="A10" s="3">
        <v>3</v>
      </c>
      <c r="B10" s="4" t="s">
        <v>9</v>
      </c>
      <c r="C10" s="4" t="s">
        <v>7</v>
      </c>
      <c r="D10" s="5">
        <v>10</v>
      </c>
      <c r="E10" s="18"/>
      <c r="F10" s="18">
        <f t="shared" si="0"/>
        <v>0</v>
      </c>
      <c r="G10" s="22">
        <f t="shared" si="1"/>
        <v>0</v>
      </c>
      <c r="H10" s="23">
        <f t="shared" si="2"/>
        <v>0</v>
      </c>
    </row>
    <row r="11" spans="1:9" ht="29.25" thickBot="1" x14ac:dyDescent="0.3">
      <c r="A11" s="3">
        <v>4</v>
      </c>
      <c r="B11" s="4" t="s">
        <v>10</v>
      </c>
      <c r="C11" s="4" t="s">
        <v>7</v>
      </c>
      <c r="D11" s="5">
        <v>40</v>
      </c>
      <c r="E11" s="18"/>
      <c r="F11" s="18">
        <f t="shared" si="0"/>
        <v>0</v>
      </c>
      <c r="G11" s="22">
        <f t="shared" si="1"/>
        <v>0</v>
      </c>
      <c r="H11" s="23">
        <f t="shared" si="2"/>
        <v>0</v>
      </c>
    </row>
    <row r="12" spans="1:9" ht="29.25" thickBot="1" x14ac:dyDescent="0.3">
      <c r="A12" s="6">
        <v>5</v>
      </c>
      <c r="B12" s="4" t="s">
        <v>11</v>
      </c>
      <c r="C12" s="4" t="s">
        <v>12</v>
      </c>
      <c r="D12" s="5">
        <v>2</v>
      </c>
      <c r="E12" s="18"/>
      <c r="F12" s="18">
        <f t="shared" si="0"/>
        <v>0</v>
      </c>
      <c r="G12" s="22">
        <f t="shared" si="1"/>
        <v>0</v>
      </c>
      <c r="H12" s="23">
        <f t="shared" si="2"/>
        <v>0</v>
      </c>
    </row>
    <row r="13" spans="1:9" ht="43.5" thickBot="1" x14ac:dyDescent="0.3">
      <c r="A13" s="3">
        <v>6</v>
      </c>
      <c r="B13" s="4" t="s">
        <v>13</v>
      </c>
      <c r="C13" s="4" t="s">
        <v>7</v>
      </c>
      <c r="D13" s="5">
        <v>16</v>
      </c>
      <c r="E13" s="18"/>
      <c r="F13" s="18">
        <f t="shared" si="0"/>
        <v>0</v>
      </c>
      <c r="G13" s="22">
        <f t="shared" si="1"/>
        <v>0</v>
      </c>
      <c r="H13" s="23">
        <f t="shared" si="2"/>
        <v>0</v>
      </c>
    </row>
    <row r="14" spans="1:9" ht="43.5" thickBot="1" x14ac:dyDescent="0.3">
      <c r="A14" s="3">
        <v>7</v>
      </c>
      <c r="B14" s="4" t="s">
        <v>14</v>
      </c>
      <c r="C14" s="4" t="s">
        <v>7</v>
      </c>
      <c r="D14" s="5">
        <v>14</v>
      </c>
      <c r="E14" s="18"/>
      <c r="F14" s="18">
        <f t="shared" si="0"/>
        <v>0</v>
      </c>
      <c r="G14" s="22">
        <f t="shared" si="1"/>
        <v>0</v>
      </c>
      <c r="H14" s="23">
        <f t="shared" si="2"/>
        <v>0</v>
      </c>
    </row>
    <row r="15" spans="1:9" ht="29.25" thickBot="1" x14ac:dyDescent="0.3">
      <c r="A15" s="3">
        <v>8</v>
      </c>
      <c r="B15" s="4" t="s">
        <v>15</v>
      </c>
      <c r="C15" s="4" t="s">
        <v>16</v>
      </c>
      <c r="D15" s="5">
        <v>620</v>
      </c>
      <c r="E15" s="18"/>
      <c r="F15" s="18">
        <f t="shared" si="0"/>
        <v>0</v>
      </c>
      <c r="G15" s="22">
        <f t="shared" si="1"/>
        <v>0</v>
      </c>
      <c r="H15" s="23">
        <f t="shared" si="2"/>
        <v>0</v>
      </c>
    </row>
    <row r="16" spans="1:9" ht="29.25" thickBot="1" x14ac:dyDescent="0.3">
      <c r="A16" s="3">
        <v>9</v>
      </c>
      <c r="B16" s="4" t="s">
        <v>17</v>
      </c>
      <c r="C16" s="4" t="s">
        <v>7</v>
      </c>
      <c r="D16" s="5">
        <v>28</v>
      </c>
      <c r="E16" s="18"/>
      <c r="F16" s="18">
        <f t="shared" si="0"/>
        <v>0</v>
      </c>
      <c r="G16" s="22">
        <f t="shared" si="1"/>
        <v>0</v>
      </c>
      <c r="H16" s="23">
        <f>F16*1.08</f>
        <v>0</v>
      </c>
      <c r="I16" t="s">
        <v>81</v>
      </c>
    </row>
    <row r="17" spans="1:9" ht="29.25" thickBot="1" x14ac:dyDescent="0.3">
      <c r="A17" s="3">
        <v>10</v>
      </c>
      <c r="B17" s="4" t="s">
        <v>18</v>
      </c>
      <c r="C17" s="4" t="s">
        <v>7</v>
      </c>
      <c r="D17" s="5">
        <v>10</v>
      </c>
      <c r="E17" s="18"/>
      <c r="F17" s="18">
        <f t="shared" si="0"/>
        <v>0</v>
      </c>
      <c r="G17" s="22">
        <f t="shared" si="1"/>
        <v>0</v>
      </c>
      <c r="H17" s="23">
        <f t="shared" ref="H17:H20" si="3">F17*1.08</f>
        <v>0</v>
      </c>
      <c r="I17" t="s">
        <v>81</v>
      </c>
    </row>
    <row r="18" spans="1:9" ht="29.25" thickBot="1" x14ac:dyDescent="0.3">
      <c r="A18" s="3">
        <v>11</v>
      </c>
      <c r="B18" s="4" t="s">
        <v>19</v>
      </c>
      <c r="C18" s="4" t="s">
        <v>7</v>
      </c>
      <c r="D18" s="5">
        <v>0</v>
      </c>
      <c r="E18" s="18"/>
      <c r="F18" s="18">
        <f t="shared" si="0"/>
        <v>0</v>
      </c>
      <c r="G18" s="22" t="e">
        <f t="shared" si="1"/>
        <v>#DIV/0!</v>
      </c>
      <c r="H18" s="23">
        <f t="shared" si="3"/>
        <v>0</v>
      </c>
      <c r="I18" t="s">
        <v>81</v>
      </c>
    </row>
    <row r="19" spans="1:9" ht="15.75" thickBot="1" x14ac:dyDescent="0.3">
      <c r="A19" s="3">
        <v>12</v>
      </c>
      <c r="B19" s="4" t="s">
        <v>20</v>
      </c>
      <c r="C19" s="4" t="s">
        <v>7</v>
      </c>
      <c r="D19" s="5">
        <v>0</v>
      </c>
      <c r="E19" s="18"/>
      <c r="F19" s="18">
        <f t="shared" si="0"/>
        <v>0</v>
      </c>
      <c r="G19" s="22" t="e">
        <f t="shared" si="1"/>
        <v>#DIV/0!</v>
      </c>
      <c r="H19" s="23">
        <f t="shared" si="3"/>
        <v>0</v>
      </c>
      <c r="I19" t="s">
        <v>81</v>
      </c>
    </row>
    <row r="20" spans="1:9" ht="15.75" thickBot="1" x14ac:dyDescent="0.3">
      <c r="A20" s="3">
        <v>13</v>
      </c>
      <c r="B20" s="4" t="s">
        <v>21</v>
      </c>
      <c r="C20" s="4" t="s">
        <v>7</v>
      </c>
      <c r="D20" s="5">
        <v>0</v>
      </c>
      <c r="E20" s="18"/>
      <c r="F20" s="18">
        <f t="shared" si="0"/>
        <v>0</v>
      </c>
      <c r="G20" s="22" t="e">
        <f t="shared" si="1"/>
        <v>#DIV/0!</v>
      </c>
      <c r="H20" s="23">
        <f t="shared" si="3"/>
        <v>0</v>
      </c>
      <c r="I20" t="s">
        <v>81</v>
      </c>
    </row>
    <row r="21" spans="1:9" ht="15.75" thickBot="1" x14ac:dyDescent="0.3">
      <c r="A21" s="3">
        <v>14</v>
      </c>
      <c r="B21" s="4" t="s">
        <v>22</v>
      </c>
      <c r="C21" s="4" t="s">
        <v>7</v>
      </c>
      <c r="D21" s="5">
        <v>5</v>
      </c>
      <c r="E21" s="18"/>
      <c r="F21" s="18">
        <f t="shared" si="0"/>
        <v>0</v>
      </c>
      <c r="G21" s="22">
        <f t="shared" si="1"/>
        <v>0</v>
      </c>
      <c r="H21" s="23">
        <f t="shared" si="2"/>
        <v>0</v>
      </c>
    </row>
    <row r="22" spans="1:9" ht="29.25" thickBot="1" x14ac:dyDescent="0.3">
      <c r="A22" s="3">
        <v>15</v>
      </c>
      <c r="B22" s="4" t="s">
        <v>23</v>
      </c>
      <c r="C22" s="4" t="s">
        <v>7</v>
      </c>
      <c r="D22" s="5">
        <v>10</v>
      </c>
      <c r="E22" s="18"/>
      <c r="F22" s="18">
        <f t="shared" si="0"/>
        <v>0</v>
      </c>
      <c r="G22" s="22">
        <f t="shared" si="1"/>
        <v>0</v>
      </c>
      <c r="H22" s="23">
        <f t="shared" si="2"/>
        <v>0</v>
      </c>
    </row>
    <row r="23" spans="1:9" ht="29.25" thickBot="1" x14ac:dyDescent="0.3">
      <c r="A23" s="3">
        <v>16</v>
      </c>
      <c r="B23" s="4" t="s">
        <v>24</v>
      </c>
      <c r="C23" s="4" t="s">
        <v>7</v>
      </c>
      <c r="D23" s="5">
        <v>1</v>
      </c>
      <c r="E23" s="18"/>
      <c r="F23" s="18">
        <f t="shared" si="0"/>
        <v>0</v>
      </c>
      <c r="G23" s="22">
        <f t="shared" si="1"/>
        <v>0</v>
      </c>
      <c r="H23" s="23">
        <f t="shared" si="2"/>
        <v>0</v>
      </c>
    </row>
    <row r="24" spans="1:9" ht="29.25" thickBot="1" x14ac:dyDescent="0.3">
      <c r="A24" s="3">
        <v>17</v>
      </c>
      <c r="B24" s="4" t="s">
        <v>25</v>
      </c>
      <c r="C24" s="4" t="s">
        <v>7</v>
      </c>
      <c r="D24" s="5">
        <v>1</v>
      </c>
      <c r="E24" s="18"/>
      <c r="F24" s="18">
        <f t="shared" si="0"/>
        <v>0</v>
      </c>
      <c r="G24" s="22">
        <f t="shared" si="1"/>
        <v>0</v>
      </c>
      <c r="H24" s="23">
        <f t="shared" si="2"/>
        <v>0</v>
      </c>
    </row>
    <row r="25" spans="1:9" ht="29.25" thickBot="1" x14ac:dyDescent="0.3">
      <c r="A25" s="3">
        <v>18</v>
      </c>
      <c r="B25" s="4" t="s">
        <v>26</v>
      </c>
      <c r="C25" s="4" t="s">
        <v>7</v>
      </c>
      <c r="D25" s="5">
        <v>10</v>
      </c>
      <c r="E25" s="18"/>
      <c r="F25" s="18">
        <f t="shared" si="0"/>
        <v>0</v>
      </c>
      <c r="G25" s="22">
        <f t="shared" si="1"/>
        <v>0</v>
      </c>
      <c r="H25" s="23">
        <f t="shared" si="2"/>
        <v>0</v>
      </c>
    </row>
    <row r="26" spans="1:9" ht="29.25" thickBot="1" x14ac:dyDescent="0.3">
      <c r="A26" s="3">
        <v>19</v>
      </c>
      <c r="B26" s="4" t="s">
        <v>27</v>
      </c>
      <c r="C26" s="4" t="s">
        <v>7</v>
      </c>
      <c r="D26" s="5">
        <v>4</v>
      </c>
      <c r="E26" s="18"/>
      <c r="F26" s="18">
        <f t="shared" si="0"/>
        <v>0</v>
      </c>
      <c r="G26" s="22">
        <f t="shared" si="1"/>
        <v>0</v>
      </c>
      <c r="H26" s="23">
        <f t="shared" si="2"/>
        <v>0</v>
      </c>
    </row>
    <row r="27" spans="1:9" ht="29.25" thickBot="1" x14ac:dyDescent="0.3">
      <c r="A27" s="3">
        <v>20</v>
      </c>
      <c r="B27" s="4" t="s">
        <v>28</v>
      </c>
      <c r="C27" s="4" t="s">
        <v>7</v>
      </c>
      <c r="D27" s="5">
        <v>10</v>
      </c>
      <c r="E27" s="18"/>
      <c r="F27" s="18">
        <f t="shared" si="0"/>
        <v>0</v>
      </c>
      <c r="G27" s="22">
        <f t="shared" si="1"/>
        <v>0</v>
      </c>
      <c r="H27" s="23">
        <f t="shared" si="2"/>
        <v>0</v>
      </c>
    </row>
    <row r="28" spans="1:9" ht="29.25" thickBot="1" x14ac:dyDescent="0.3">
      <c r="A28" s="3">
        <v>21</v>
      </c>
      <c r="B28" s="4" t="s">
        <v>29</v>
      </c>
      <c r="C28" s="4" t="s">
        <v>7</v>
      </c>
      <c r="D28" s="7">
        <v>10</v>
      </c>
      <c r="E28" s="19"/>
      <c r="F28" s="18">
        <f t="shared" si="0"/>
        <v>0</v>
      </c>
      <c r="G28" s="22">
        <f t="shared" si="1"/>
        <v>0</v>
      </c>
      <c r="H28" s="23">
        <f t="shared" si="2"/>
        <v>0</v>
      </c>
    </row>
    <row r="29" spans="1:9" ht="29.25" thickBot="1" x14ac:dyDescent="0.3">
      <c r="A29" s="3">
        <v>22</v>
      </c>
      <c r="B29" s="4" t="s">
        <v>30</v>
      </c>
      <c r="C29" s="4" t="s">
        <v>7</v>
      </c>
      <c r="D29" s="5">
        <v>1</v>
      </c>
      <c r="E29" s="18"/>
      <c r="F29" s="18">
        <f t="shared" si="0"/>
        <v>0</v>
      </c>
      <c r="G29" s="22">
        <f t="shared" si="1"/>
        <v>0</v>
      </c>
      <c r="H29" s="23">
        <f t="shared" si="2"/>
        <v>0</v>
      </c>
    </row>
    <row r="30" spans="1:9" ht="29.25" thickBot="1" x14ac:dyDescent="0.3">
      <c r="A30" s="3">
        <v>23</v>
      </c>
      <c r="B30" s="4" t="s">
        <v>31</v>
      </c>
      <c r="C30" s="4" t="s">
        <v>7</v>
      </c>
      <c r="D30" s="5">
        <v>2</v>
      </c>
      <c r="E30" s="25"/>
      <c r="F30" s="25">
        <f t="shared" si="0"/>
        <v>0</v>
      </c>
      <c r="G30" s="26">
        <f t="shared" si="1"/>
        <v>0</v>
      </c>
      <c r="H30" s="27">
        <f t="shared" si="2"/>
        <v>0</v>
      </c>
    </row>
    <row r="31" spans="1:9" ht="29.25" thickBot="1" x14ac:dyDescent="0.3">
      <c r="A31" s="3">
        <v>24</v>
      </c>
      <c r="B31" s="4" t="s">
        <v>32</v>
      </c>
      <c r="C31" s="4" t="s">
        <v>7</v>
      </c>
      <c r="D31" s="5">
        <v>1</v>
      </c>
      <c r="E31" s="18"/>
      <c r="F31" s="18">
        <f t="shared" si="0"/>
        <v>0</v>
      </c>
      <c r="G31" s="22">
        <f t="shared" si="1"/>
        <v>0</v>
      </c>
      <c r="H31" s="23">
        <f t="shared" si="2"/>
        <v>0</v>
      </c>
    </row>
    <row r="32" spans="1:9" ht="29.25" thickBot="1" x14ac:dyDescent="0.3">
      <c r="A32" s="3">
        <v>25</v>
      </c>
      <c r="B32" s="4" t="s">
        <v>33</v>
      </c>
      <c r="C32" s="4" t="s">
        <v>7</v>
      </c>
      <c r="D32" s="5">
        <v>2</v>
      </c>
      <c r="E32" s="18"/>
      <c r="F32" s="18">
        <f t="shared" si="0"/>
        <v>0</v>
      </c>
      <c r="G32" s="22">
        <f t="shared" si="1"/>
        <v>0</v>
      </c>
      <c r="H32" s="23">
        <f t="shared" si="2"/>
        <v>0</v>
      </c>
    </row>
    <row r="33" spans="1:9" ht="15.75" thickBot="1" x14ac:dyDescent="0.3">
      <c r="A33" s="3">
        <v>26</v>
      </c>
      <c r="B33" s="4" t="s">
        <v>34</v>
      </c>
      <c r="C33" s="4" t="s">
        <v>7</v>
      </c>
      <c r="D33" s="5">
        <v>0</v>
      </c>
      <c r="E33" s="18"/>
      <c r="F33" s="18">
        <f t="shared" si="0"/>
        <v>0</v>
      </c>
      <c r="G33" s="22" t="e">
        <f t="shared" si="1"/>
        <v>#DIV/0!</v>
      </c>
      <c r="H33" s="23">
        <f t="shared" si="2"/>
        <v>0</v>
      </c>
    </row>
    <row r="34" spans="1:9" ht="29.25" thickBot="1" x14ac:dyDescent="0.3">
      <c r="A34" s="3">
        <v>27</v>
      </c>
      <c r="B34" s="4" t="s">
        <v>35</v>
      </c>
      <c r="C34" s="4" t="s">
        <v>36</v>
      </c>
      <c r="D34" s="5">
        <v>10</v>
      </c>
      <c r="E34" s="18"/>
      <c r="F34" s="18">
        <f t="shared" si="0"/>
        <v>0</v>
      </c>
      <c r="G34" s="22">
        <f t="shared" si="1"/>
        <v>0</v>
      </c>
      <c r="H34" s="23">
        <f t="shared" si="2"/>
        <v>0</v>
      </c>
    </row>
    <row r="35" spans="1:9" ht="15.75" thickBot="1" x14ac:dyDescent="0.3">
      <c r="A35" s="3">
        <v>28</v>
      </c>
      <c r="B35" s="4" t="s">
        <v>37</v>
      </c>
      <c r="C35" s="4" t="s">
        <v>16</v>
      </c>
      <c r="D35" s="5">
        <v>10</v>
      </c>
      <c r="E35" s="18"/>
      <c r="F35" s="18">
        <f t="shared" si="0"/>
        <v>0</v>
      </c>
      <c r="G35" s="22">
        <f t="shared" si="1"/>
        <v>0</v>
      </c>
      <c r="H35" s="23">
        <f t="shared" si="2"/>
        <v>0</v>
      </c>
    </row>
    <row r="36" spans="1:9" ht="29.25" thickBot="1" x14ac:dyDescent="0.3">
      <c r="A36" s="3">
        <v>29</v>
      </c>
      <c r="B36" s="4" t="s">
        <v>38</v>
      </c>
      <c r="C36" s="4" t="s">
        <v>39</v>
      </c>
      <c r="D36" s="7">
        <v>20</v>
      </c>
      <c r="E36" s="19"/>
      <c r="F36" s="18">
        <f t="shared" si="0"/>
        <v>0</v>
      </c>
      <c r="G36" s="22">
        <f t="shared" si="1"/>
        <v>0</v>
      </c>
      <c r="H36" s="23">
        <f t="shared" si="2"/>
        <v>0</v>
      </c>
    </row>
    <row r="37" spans="1:9" ht="15.75" thickBot="1" x14ac:dyDescent="0.3">
      <c r="A37" s="28">
        <v>30</v>
      </c>
      <c r="B37" s="4" t="s">
        <v>40</v>
      </c>
      <c r="C37" s="4"/>
      <c r="D37" s="5"/>
      <c r="E37" s="18"/>
      <c r="F37" s="18"/>
      <c r="G37" s="22"/>
      <c r="H37" s="23"/>
    </row>
    <row r="38" spans="1:9" ht="29.25" thickBot="1" x14ac:dyDescent="0.3">
      <c r="A38" s="29"/>
      <c r="B38" s="4" t="s">
        <v>41</v>
      </c>
      <c r="C38" s="4" t="s">
        <v>42</v>
      </c>
      <c r="D38" s="5">
        <v>1</v>
      </c>
      <c r="E38" s="18"/>
      <c r="F38" s="18">
        <f t="shared" si="0"/>
        <v>0</v>
      </c>
      <c r="G38" s="22">
        <f t="shared" si="1"/>
        <v>0</v>
      </c>
      <c r="H38" s="23">
        <f>F38*1.08</f>
        <v>0</v>
      </c>
      <c r="I38" t="s">
        <v>81</v>
      </c>
    </row>
    <row r="39" spans="1:9" ht="29.25" thickBot="1" x14ac:dyDescent="0.3">
      <c r="A39" s="29"/>
      <c r="B39" s="4" t="s">
        <v>43</v>
      </c>
      <c r="C39" s="4" t="s">
        <v>42</v>
      </c>
      <c r="D39" s="5">
        <v>3</v>
      </c>
      <c r="E39" s="18"/>
      <c r="F39" s="18">
        <f t="shared" si="0"/>
        <v>0</v>
      </c>
      <c r="G39" s="22">
        <f t="shared" si="1"/>
        <v>0</v>
      </c>
      <c r="H39" s="23">
        <f t="shared" ref="H39:H46" si="4">F39*1.08</f>
        <v>0</v>
      </c>
      <c r="I39" t="s">
        <v>81</v>
      </c>
    </row>
    <row r="40" spans="1:9" ht="29.25" thickBot="1" x14ac:dyDescent="0.3">
      <c r="A40" s="29"/>
      <c r="B40" s="4" t="s">
        <v>44</v>
      </c>
      <c r="C40" s="4" t="s">
        <v>42</v>
      </c>
      <c r="D40" s="5">
        <v>3</v>
      </c>
      <c r="E40" s="18"/>
      <c r="F40" s="18">
        <f t="shared" si="0"/>
        <v>0</v>
      </c>
      <c r="G40" s="22">
        <f t="shared" si="1"/>
        <v>0</v>
      </c>
      <c r="H40" s="23">
        <f t="shared" si="4"/>
        <v>0</v>
      </c>
      <c r="I40" t="s">
        <v>81</v>
      </c>
    </row>
    <row r="41" spans="1:9" ht="29.25" thickBot="1" x14ac:dyDescent="0.3">
      <c r="A41" s="30"/>
      <c r="B41" s="4" t="s">
        <v>45</v>
      </c>
      <c r="C41" s="4" t="s">
        <v>42</v>
      </c>
      <c r="D41" s="5">
        <v>0</v>
      </c>
      <c r="E41" s="18"/>
      <c r="F41" s="18">
        <f t="shared" si="0"/>
        <v>0</v>
      </c>
      <c r="G41" s="22" t="e">
        <f t="shared" si="1"/>
        <v>#DIV/0!</v>
      </c>
      <c r="H41" s="23">
        <f t="shared" si="4"/>
        <v>0</v>
      </c>
      <c r="I41" t="s">
        <v>81</v>
      </c>
    </row>
    <row r="42" spans="1:9" ht="29.25" thickBot="1" x14ac:dyDescent="0.3">
      <c r="A42" s="28">
        <v>31</v>
      </c>
      <c r="B42" s="4" t="s">
        <v>46</v>
      </c>
      <c r="C42" s="4"/>
      <c r="D42" s="5"/>
      <c r="E42" s="18"/>
      <c r="F42" s="18"/>
      <c r="G42" s="22"/>
      <c r="H42" s="23"/>
    </row>
    <row r="43" spans="1:9" ht="29.25" thickBot="1" x14ac:dyDescent="0.3">
      <c r="A43" s="29"/>
      <c r="B43" s="4" t="s">
        <v>47</v>
      </c>
      <c r="C43" s="4" t="s">
        <v>42</v>
      </c>
      <c r="D43" s="5">
        <v>0</v>
      </c>
      <c r="E43" s="18"/>
      <c r="F43" s="18">
        <f t="shared" si="0"/>
        <v>0</v>
      </c>
      <c r="G43" s="22" t="e">
        <f t="shared" si="1"/>
        <v>#DIV/0!</v>
      </c>
      <c r="H43" s="23">
        <f t="shared" si="4"/>
        <v>0</v>
      </c>
      <c r="I43" t="s">
        <v>81</v>
      </c>
    </row>
    <row r="44" spans="1:9" ht="29.25" thickBot="1" x14ac:dyDescent="0.3">
      <c r="A44" s="29"/>
      <c r="B44" s="4" t="s">
        <v>48</v>
      </c>
      <c r="C44" s="4" t="s">
        <v>42</v>
      </c>
      <c r="D44" s="5">
        <v>3</v>
      </c>
      <c r="E44" s="18"/>
      <c r="F44" s="18">
        <f t="shared" si="0"/>
        <v>0</v>
      </c>
      <c r="G44" s="22">
        <f t="shared" si="1"/>
        <v>0</v>
      </c>
      <c r="H44" s="23">
        <f t="shared" si="4"/>
        <v>0</v>
      </c>
      <c r="I44" t="s">
        <v>81</v>
      </c>
    </row>
    <row r="45" spans="1:9" ht="29.25" thickBot="1" x14ac:dyDescent="0.3">
      <c r="A45" s="29"/>
      <c r="B45" s="4" t="s">
        <v>44</v>
      </c>
      <c r="C45" s="4" t="s">
        <v>42</v>
      </c>
      <c r="D45" s="5">
        <v>3</v>
      </c>
      <c r="E45" s="18"/>
      <c r="F45" s="18">
        <f t="shared" si="0"/>
        <v>0</v>
      </c>
      <c r="G45" s="22">
        <f t="shared" si="1"/>
        <v>0</v>
      </c>
      <c r="H45" s="23">
        <f t="shared" si="4"/>
        <v>0</v>
      </c>
      <c r="I45" t="s">
        <v>81</v>
      </c>
    </row>
    <row r="46" spans="1:9" ht="29.25" thickBot="1" x14ac:dyDescent="0.3">
      <c r="A46" s="30"/>
      <c r="B46" s="4" t="s">
        <v>45</v>
      </c>
      <c r="C46" s="4" t="s">
        <v>42</v>
      </c>
      <c r="D46" s="5">
        <v>0</v>
      </c>
      <c r="E46" s="18"/>
      <c r="F46" s="18">
        <f t="shared" si="0"/>
        <v>0</v>
      </c>
      <c r="G46" s="22" t="e">
        <f t="shared" si="1"/>
        <v>#DIV/0!</v>
      </c>
      <c r="H46" s="23">
        <f t="shared" si="4"/>
        <v>0</v>
      </c>
      <c r="I46" t="s">
        <v>81</v>
      </c>
    </row>
    <row r="47" spans="1:9" ht="29.25" thickBot="1" x14ac:dyDescent="0.3">
      <c r="A47" s="3">
        <v>32</v>
      </c>
      <c r="B47" s="4" t="s">
        <v>49</v>
      </c>
      <c r="C47" s="4" t="s">
        <v>7</v>
      </c>
      <c r="D47" s="5">
        <v>5</v>
      </c>
      <c r="E47" s="18"/>
      <c r="F47" s="18">
        <f t="shared" si="0"/>
        <v>0</v>
      </c>
      <c r="G47" s="22">
        <f t="shared" si="1"/>
        <v>0</v>
      </c>
      <c r="H47" s="23">
        <f t="shared" si="2"/>
        <v>0</v>
      </c>
    </row>
    <row r="48" spans="1:9" ht="29.25" thickBot="1" x14ac:dyDescent="0.3">
      <c r="A48" s="3">
        <v>33</v>
      </c>
      <c r="B48" s="4" t="s">
        <v>50</v>
      </c>
      <c r="C48" s="4" t="s">
        <v>7</v>
      </c>
      <c r="D48" s="5">
        <v>2</v>
      </c>
      <c r="E48" s="18"/>
      <c r="F48" s="18">
        <f t="shared" si="0"/>
        <v>0</v>
      </c>
      <c r="G48" s="22">
        <f t="shared" si="1"/>
        <v>0</v>
      </c>
      <c r="H48" s="23">
        <f t="shared" si="2"/>
        <v>0</v>
      </c>
    </row>
    <row r="49" spans="1:8" ht="15.75" thickBot="1" x14ac:dyDescent="0.3">
      <c r="A49" s="28">
        <v>34</v>
      </c>
      <c r="B49" s="4" t="s">
        <v>51</v>
      </c>
      <c r="C49" s="4"/>
      <c r="D49" s="5"/>
      <c r="E49" s="18"/>
      <c r="F49" s="18"/>
      <c r="G49" s="22"/>
      <c r="H49" s="23"/>
    </row>
    <row r="50" spans="1:8" ht="29.25" thickBot="1" x14ac:dyDescent="0.3">
      <c r="A50" s="29"/>
      <c r="B50" s="8" t="s">
        <v>52</v>
      </c>
      <c r="C50" s="4" t="s">
        <v>42</v>
      </c>
      <c r="D50" s="5">
        <v>0</v>
      </c>
      <c r="E50" s="18"/>
      <c r="F50" s="18">
        <f t="shared" si="0"/>
        <v>0</v>
      </c>
      <c r="G50" s="22" t="e">
        <f t="shared" si="1"/>
        <v>#DIV/0!</v>
      </c>
      <c r="H50" s="23">
        <f t="shared" si="2"/>
        <v>0</v>
      </c>
    </row>
    <row r="51" spans="1:8" ht="29.25" thickBot="1" x14ac:dyDescent="0.3">
      <c r="A51" s="29"/>
      <c r="B51" s="8" t="s">
        <v>53</v>
      </c>
      <c r="C51" s="4" t="s">
        <v>42</v>
      </c>
      <c r="D51" s="5">
        <v>0</v>
      </c>
      <c r="E51" s="18"/>
      <c r="F51" s="18">
        <f t="shared" si="0"/>
        <v>0</v>
      </c>
      <c r="G51" s="22" t="e">
        <f t="shared" si="1"/>
        <v>#DIV/0!</v>
      </c>
      <c r="H51" s="23">
        <f t="shared" si="2"/>
        <v>0</v>
      </c>
    </row>
    <row r="52" spans="1:8" ht="29.25" thickBot="1" x14ac:dyDescent="0.3">
      <c r="A52" s="29"/>
      <c r="B52" s="8" t="s">
        <v>54</v>
      </c>
      <c r="C52" s="4" t="s">
        <v>42</v>
      </c>
      <c r="D52" s="5">
        <v>0</v>
      </c>
      <c r="E52" s="18"/>
      <c r="F52" s="18">
        <f t="shared" si="0"/>
        <v>0</v>
      </c>
      <c r="G52" s="22" t="e">
        <f t="shared" si="1"/>
        <v>#DIV/0!</v>
      </c>
      <c r="H52" s="23">
        <f t="shared" si="2"/>
        <v>0</v>
      </c>
    </row>
    <row r="53" spans="1:8" ht="29.25" thickBot="1" x14ac:dyDescent="0.3">
      <c r="A53" s="30"/>
      <c r="B53" s="8" t="s">
        <v>55</v>
      </c>
      <c r="C53" s="4" t="s">
        <v>42</v>
      </c>
      <c r="D53" s="5">
        <v>0</v>
      </c>
      <c r="E53" s="18"/>
      <c r="F53" s="18">
        <f t="shared" si="0"/>
        <v>0</v>
      </c>
      <c r="G53" s="22" t="e">
        <f t="shared" si="1"/>
        <v>#DIV/0!</v>
      </c>
      <c r="H53" s="23">
        <f t="shared" si="2"/>
        <v>0</v>
      </c>
    </row>
    <row r="54" spans="1:8" ht="29.25" thickBot="1" x14ac:dyDescent="0.3">
      <c r="A54" s="3">
        <v>35</v>
      </c>
      <c r="B54" s="4" t="s">
        <v>56</v>
      </c>
      <c r="C54" s="4" t="s">
        <v>57</v>
      </c>
      <c r="D54" s="5">
        <v>10</v>
      </c>
      <c r="E54" s="18"/>
      <c r="F54" s="18">
        <f t="shared" si="0"/>
        <v>0</v>
      </c>
      <c r="G54" s="22">
        <f t="shared" si="1"/>
        <v>0</v>
      </c>
      <c r="H54" s="23">
        <f t="shared" si="2"/>
        <v>0</v>
      </c>
    </row>
    <row r="55" spans="1:8" ht="29.25" thickBot="1" x14ac:dyDescent="0.3">
      <c r="A55" s="3">
        <v>36</v>
      </c>
      <c r="B55" s="4" t="s">
        <v>58</v>
      </c>
      <c r="C55" s="4" t="s">
        <v>57</v>
      </c>
      <c r="D55" s="5">
        <v>5</v>
      </c>
      <c r="E55" s="18"/>
      <c r="F55" s="18">
        <f t="shared" si="0"/>
        <v>0</v>
      </c>
      <c r="G55" s="22">
        <f t="shared" si="1"/>
        <v>0</v>
      </c>
      <c r="H55" s="23">
        <f t="shared" si="2"/>
        <v>0</v>
      </c>
    </row>
    <row r="56" spans="1:8" ht="15.75" thickBot="1" x14ac:dyDescent="0.3">
      <c r="A56" s="3">
        <v>37</v>
      </c>
      <c r="B56" s="4" t="s">
        <v>59</v>
      </c>
      <c r="C56" s="4" t="s">
        <v>60</v>
      </c>
      <c r="D56" s="5">
        <v>15</v>
      </c>
      <c r="E56" s="18"/>
      <c r="F56" s="18">
        <f t="shared" si="0"/>
        <v>0</v>
      </c>
      <c r="G56" s="22">
        <f t="shared" si="1"/>
        <v>0</v>
      </c>
      <c r="H56" s="23">
        <f t="shared" si="2"/>
        <v>0</v>
      </c>
    </row>
    <row r="57" spans="1:8" ht="43.5" thickBot="1" x14ac:dyDescent="0.3">
      <c r="A57" s="3">
        <v>38</v>
      </c>
      <c r="B57" s="4" t="s">
        <v>61</v>
      </c>
      <c r="C57" s="4" t="s">
        <v>7</v>
      </c>
      <c r="D57" s="5">
        <v>15</v>
      </c>
      <c r="E57" s="18"/>
      <c r="F57" s="18">
        <f t="shared" si="0"/>
        <v>0</v>
      </c>
      <c r="G57" s="22">
        <f t="shared" si="1"/>
        <v>0</v>
      </c>
      <c r="H57" s="23">
        <f t="shared" si="2"/>
        <v>0</v>
      </c>
    </row>
    <row r="58" spans="1:8" ht="29.25" thickBot="1" x14ac:dyDescent="0.3">
      <c r="A58" s="3">
        <v>39</v>
      </c>
      <c r="B58" s="4" t="s">
        <v>62</v>
      </c>
      <c r="C58" s="4" t="s">
        <v>7</v>
      </c>
      <c r="D58" s="5">
        <v>5</v>
      </c>
      <c r="E58" s="18"/>
      <c r="F58" s="18">
        <f t="shared" si="0"/>
        <v>0</v>
      </c>
      <c r="G58" s="22">
        <f t="shared" si="1"/>
        <v>0</v>
      </c>
      <c r="H58" s="23">
        <f t="shared" si="2"/>
        <v>0</v>
      </c>
    </row>
    <row r="59" spans="1:8" ht="29.25" thickBot="1" x14ac:dyDescent="0.3">
      <c r="A59" s="3">
        <v>40</v>
      </c>
      <c r="B59" s="4" t="s">
        <v>63</v>
      </c>
      <c r="C59" s="4" t="s">
        <v>42</v>
      </c>
      <c r="D59" s="5">
        <v>0</v>
      </c>
      <c r="E59" s="18"/>
      <c r="F59" s="18">
        <f t="shared" si="0"/>
        <v>0</v>
      </c>
      <c r="G59" s="22" t="e">
        <f t="shared" si="1"/>
        <v>#DIV/0!</v>
      </c>
      <c r="H59" s="23">
        <f t="shared" si="2"/>
        <v>0</v>
      </c>
    </row>
    <row r="60" spans="1:8" ht="29.25" thickBot="1" x14ac:dyDescent="0.3">
      <c r="A60" s="3">
        <v>41</v>
      </c>
      <c r="B60" s="4" t="s">
        <v>64</v>
      </c>
      <c r="C60" s="4" t="s">
        <v>7</v>
      </c>
      <c r="D60" s="5">
        <v>0</v>
      </c>
      <c r="E60" s="18"/>
      <c r="F60" s="18">
        <f t="shared" si="0"/>
        <v>0</v>
      </c>
      <c r="G60" s="22" t="e">
        <f t="shared" si="1"/>
        <v>#DIV/0!</v>
      </c>
      <c r="H60" s="23">
        <f t="shared" si="2"/>
        <v>0</v>
      </c>
    </row>
    <row r="61" spans="1:8" ht="15.75" thickBot="1" x14ac:dyDescent="0.3">
      <c r="A61" s="3">
        <v>42</v>
      </c>
      <c r="B61" s="4" t="s">
        <v>65</v>
      </c>
      <c r="C61" s="4" t="s">
        <v>66</v>
      </c>
      <c r="D61" s="5">
        <v>200</v>
      </c>
      <c r="E61" s="18"/>
      <c r="F61" s="18">
        <f t="shared" si="0"/>
        <v>0</v>
      </c>
      <c r="G61" s="22">
        <f t="shared" si="1"/>
        <v>0</v>
      </c>
      <c r="H61" s="23">
        <f t="shared" si="2"/>
        <v>0</v>
      </c>
    </row>
    <row r="62" spans="1:8" ht="15.75" thickBot="1" x14ac:dyDescent="0.3">
      <c r="A62" s="3">
        <v>43</v>
      </c>
      <c r="B62" s="4" t="s">
        <v>67</v>
      </c>
      <c r="C62" s="4" t="s">
        <v>68</v>
      </c>
      <c r="D62" s="5">
        <v>40</v>
      </c>
      <c r="E62" s="18"/>
      <c r="F62" s="18">
        <f t="shared" si="0"/>
        <v>0</v>
      </c>
      <c r="G62" s="22">
        <f t="shared" si="1"/>
        <v>0</v>
      </c>
      <c r="H62" s="23">
        <f t="shared" si="2"/>
        <v>0</v>
      </c>
    </row>
    <row r="63" spans="1:8" ht="15.75" thickBot="1" x14ac:dyDescent="0.3">
      <c r="A63" s="3">
        <v>44</v>
      </c>
      <c r="B63" s="4" t="s">
        <v>69</v>
      </c>
      <c r="C63" s="4" t="s">
        <v>68</v>
      </c>
      <c r="D63" s="5">
        <v>20</v>
      </c>
      <c r="E63" s="18"/>
      <c r="F63" s="18">
        <f t="shared" si="0"/>
        <v>0</v>
      </c>
      <c r="G63" s="22">
        <f t="shared" si="1"/>
        <v>0</v>
      </c>
      <c r="H63" s="23">
        <f t="shared" si="2"/>
        <v>0</v>
      </c>
    </row>
    <row r="64" spans="1:8" ht="15.75" thickBot="1" x14ac:dyDescent="0.3">
      <c r="A64" s="3">
        <v>45</v>
      </c>
      <c r="B64" s="4" t="s">
        <v>70</v>
      </c>
      <c r="C64" s="4" t="s">
        <v>66</v>
      </c>
      <c r="D64" s="7">
        <v>10</v>
      </c>
      <c r="E64" s="19"/>
      <c r="F64" s="18">
        <f t="shared" si="0"/>
        <v>0</v>
      </c>
      <c r="G64" s="22">
        <f t="shared" si="1"/>
        <v>0</v>
      </c>
      <c r="H64" s="23">
        <f t="shared" si="2"/>
        <v>0</v>
      </c>
    </row>
    <row r="65" spans="1:9" ht="29.25" thickBot="1" x14ac:dyDescent="0.3">
      <c r="A65" s="9">
        <v>46</v>
      </c>
      <c r="B65" s="10" t="s">
        <v>71</v>
      </c>
      <c r="C65" s="10" t="s">
        <v>72</v>
      </c>
      <c r="D65" s="11">
        <v>15</v>
      </c>
      <c r="E65" s="20"/>
      <c r="F65" s="18">
        <f t="shared" si="0"/>
        <v>0</v>
      </c>
      <c r="G65" s="22">
        <f t="shared" si="1"/>
        <v>0</v>
      </c>
      <c r="H65" s="23">
        <f t="shared" si="2"/>
        <v>0</v>
      </c>
    </row>
    <row r="66" spans="1:9" ht="15.75" thickBot="1" x14ac:dyDescent="0.3">
      <c r="A66" s="12">
        <v>47</v>
      </c>
      <c r="B66" s="13" t="s">
        <v>73</v>
      </c>
      <c r="C66" s="13" t="s">
        <v>7</v>
      </c>
      <c r="D66" s="14">
        <v>0</v>
      </c>
      <c r="E66" s="21"/>
      <c r="F66" s="18">
        <f t="shared" si="0"/>
        <v>0</v>
      </c>
      <c r="G66" s="22" t="e">
        <f t="shared" si="1"/>
        <v>#DIV/0!</v>
      </c>
      <c r="H66" s="23">
        <f t="shared" si="2"/>
        <v>0</v>
      </c>
    </row>
    <row r="67" spans="1:9" ht="43.5" thickBot="1" x14ac:dyDescent="0.3">
      <c r="A67" s="6">
        <v>48</v>
      </c>
      <c r="B67" s="4" t="s">
        <v>74</v>
      </c>
      <c r="C67" s="4" t="s">
        <v>75</v>
      </c>
      <c r="D67" s="5">
        <v>0</v>
      </c>
      <c r="E67" s="18"/>
      <c r="F67" s="18">
        <f t="shared" si="0"/>
        <v>0</v>
      </c>
      <c r="G67" s="22" t="e">
        <f t="shared" si="1"/>
        <v>#DIV/0!</v>
      </c>
      <c r="H67" s="23">
        <f>F67*1.08</f>
        <v>0</v>
      </c>
      <c r="I67" t="s">
        <v>81</v>
      </c>
    </row>
    <row r="68" spans="1:9" ht="33" customHeight="1" x14ac:dyDescent="0.25">
      <c r="A68" s="31" t="s">
        <v>80</v>
      </c>
      <c r="B68" s="31"/>
      <c r="C68" s="31"/>
      <c r="D68" s="31"/>
      <c r="E68" s="31"/>
      <c r="F68" s="24">
        <f>SUM(F8:F67)</f>
        <v>0</v>
      </c>
      <c r="G68" s="24"/>
      <c r="H68" s="24">
        <f>SUM(H8:H67)</f>
        <v>0</v>
      </c>
    </row>
    <row r="69" spans="1:9" x14ac:dyDescent="0.25">
      <c r="A69" s="15"/>
    </row>
  </sheetData>
  <mergeCells count="4">
    <mergeCell ref="A37:A41"/>
    <mergeCell ref="A42:A46"/>
    <mergeCell ref="A49:A53"/>
    <mergeCell ref="A68:E68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Michał Szymaniuk</cp:lastModifiedBy>
  <cp:lastPrinted>2021-12-01T14:15:32Z</cp:lastPrinted>
  <dcterms:created xsi:type="dcterms:W3CDTF">2020-12-28T10:13:57Z</dcterms:created>
  <dcterms:modified xsi:type="dcterms:W3CDTF">2022-12-14T09:29:06Z</dcterms:modified>
</cp:coreProperties>
</file>