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ichał Szymaniuk\Desktop\ZAMÓWIENIA PUBLICZNE\2022\WP.ZPI.271.29.2022 - rozeznanie cenowe art Chemiczne\Załącznik nr 2 - zapotrzebowanie\"/>
    </mc:Choice>
  </mc:AlternateContent>
  <bookViews>
    <workbookView xWindow="0" yWindow="0" windowWidth="28800" windowHeight="12435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1" i="1" l="1"/>
  <c r="H121" i="1"/>
  <c r="G121" i="1"/>
  <c r="F59" i="1" l="1"/>
  <c r="H59" i="1" s="1"/>
  <c r="G59" i="1" s="1"/>
  <c r="F30" i="1"/>
  <c r="H30" i="1" s="1"/>
  <c r="G30" i="1" s="1"/>
  <c r="F90" i="1"/>
  <c r="F109" i="1"/>
  <c r="H109" i="1" s="1"/>
  <c r="G109" i="1" s="1"/>
  <c r="F126" i="1"/>
  <c r="H126" i="1" s="1"/>
  <c r="G126" i="1" s="1"/>
  <c r="F125" i="1"/>
  <c r="H125" i="1" s="1"/>
  <c r="G125" i="1" s="1"/>
  <c r="F67" i="1" l="1"/>
  <c r="H67" i="1" s="1"/>
  <c r="G67" i="1" s="1"/>
  <c r="F68" i="1"/>
  <c r="H68" i="1" s="1"/>
  <c r="G68" i="1" s="1"/>
  <c r="F116" i="1"/>
  <c r="H116" i="1" s="1"/>
  <c r="G116" i="1" s="1"/>
  <c r="F62" i="1"/>
  <c r="H62" i="1" s="1"/>
  <c r="G62" i="1" s="1"/>
  <c r="F99" i="1" l="1"/>
  <c r="H99" i="1" s="1"/>
  <c r="G99" i="1" s="1"/>
  <c r="F98" i="1"/>
  <c r="H98" i="1" s="1"/>
  <c r="G98" i="1" s="1"/>
  <c r="F97" i="1"/>
  <c r="H97" i="1" s="1"/>
  <c r="G97" i="1" s="1"/>
  <c r="F96" i="1"/>
  <c r="H96" i="1" s="1"/>
  <c r="G96" i="1" s="1"/>
  <c r="F18" i="1"/>
  <c r="H18" i="1" s="1"/>
  <c r="G18" i="1" s="1"/>
  <c r="F12" i="1"/>
  <c r="H12" i="1" s="1"/>
  <c r="G12" i="1" s="1"/>
  <c r="F9" i="1"/>
  <c r="H9" i="1" s="1"/>
  <c r="G9" i="1" s="1"/>
  <c r="F8" i="1"/>
  <c r="H8" i="1" s="1"/>
  <c r="G8" i="1" s="1"/>
  <c r="F113" i="1" l="1"/>
  <c r="H113" i="1" s="1"/>
  <c r="G113" i="1" s="1"/>
  <c r="F22" i="1"/>
  <c r="H22" i="1" s="1"/>
  <c r="G22" i="1" s="1"/>
  <c r="F48" i="1"/>
  <c r="H48" i="1" s="1"/>
  <c r="G48" i="1" s="1"/>
  <c r="F49" i="1"/>
  <c r="H49" i="1" s="1"/>
  <c r="G49" i="1" s="1"/>
  <c r="F50" i="1"/>
  <c r="H50" i="1" s="1"/>
  <c r="G50" i="1" s="1"/>
  <c r="F24" i="1"/>
  <c r="H24" i="1" s="1"/>
  <c r="G24" i="1" s="1"/>
  <c r="F75" i="1" l="1"/>
  <c r="H75" i="1" s="1"/>
  <c r="G75" i="1" s="1"/>
  <c r="F13" i="1" l="1"/>
  <c r="H13" i="1" s="1"/>
  <c r="G13" i="1" s="1"/>
  <c r="F14" i="1"/>
  <c r="H14" i="1" s="1"/>
  <c r="G14" i="1" s="1"/>
  <c r="F15" i="1"/>
  <c r="H15" i="1" s="1"/>
  <c r="G15" i="1" s="1"/>
  <c r="F16" i="1"/>
  <c r="H16" i="1" s="1"/>
  <c r="G16" i="1" s="1"/>
  <c r="F17" i="1"/>
  <c r="H17" i="1" s="1"/>
  <c r="G17" i="1" s="1"/>
  <c r="F19" i="1"/>
  <c r="H19" i="1" s="1"/>
  <c r="G19" i="1" s="1"/>
  <c r="F20" i="1"/>
  <c r="H20" i="1" s="1"/>
  <c r="G20" i="1" s="1"/>
  <c r="F21" i="1"/>
  <c r="H21" i="1" s="1"/>
  <c r="G21" i="1" s="1"/>
  <c r="F23" i="1"/>
  <c r="H23" i="1" s="1"/>
  <c r="G23" i="1" s="1"/>
  <c r="F25" i="1"/>
  <c r="H25" i="1" s="1"/>
  <c r="G25" i="1" s="1"/>
  <c r="F26" i="1"/>
  <c r="H26" i="1" s="1"/>
  <c r="G26" i="1" s="1"/>
  <c r="F27" i="1"/>
  <c r="H27" i="1" s="1"/>
  <c r="G27" i="1" s="1"/>
  <c r="F28" i="1"/>
  <c r="H28" i="1" s="1"/>
  <c r="G28" i="1" s="1"/>
  <c r="F29" i="1"/>
  <c r="H29" i="1" s="1"/>
  <c r="G29" i="1" s="1"/>
  <c r="F31" i="1"/>
  <c r="H31" i="1" s="1"/>
  <c r="G31" i="1" s="1"/>
  <c r="F32" i="1"/>
  <c r="H32" i="1" s="1"/>
  <c r="G32" i="1" s="1"/>
  <c r="F33" i="1"/>
  <c r="H33" i="1" s="1"/>
  <c r="G33" i="1" s="1"/>
  <c r="F34" i="1"/>
  <c r="H34" i="1" s="1"/>
  <c r="G34" i="1" s="1"/>
  <c r="F35" i="1"/>
  <c r="H35" i="1" s="1"/>
  <c r="G35" i="1" s="1"/>
  <c r="F36" i="1"/>
  <c r="H36" i="1" s="1"/>
  <c r="G36" i="1" s="1"/>
  <c r="F37" i="1"/>
  <c r="H37" i="1" s="1"/>
  <c r="G37" i="1" s="1"/>
  <c r="F38" i="1"/>
  <c r="H38" i="1" s="1"/>
  <c r="G38" i="1" s="1"/>
  <c r="F39" i="1"/>
  <c r="H39" i="1" s="1"/>
  <c r="G39" i="1" s="1"/>
  <c r="F40" i="1"/>
  <c r="F41" i="1"/>
  <c r="H41" i="1" s="1"/>
  <c r="F42" i="1"/>
  <c r="F43" i="1"/>
  <c r="H43" i="1" s="1"/>
  <c r="F44" i="1"/>
  <c r="F45" i="1"/>
  <c r="H45" i="1" s="1"/>
  <c r="G45" i="1" s="1"/>
  <c r="F46" i="1"/>
  <c r="H46" i="1" s="1"/>
  <c r="G46" i="1" s="1"/>
  <c r="F47" i="1"/>
  <c r="H47" i="1" s="1"/>
  <c r="G47" i="1" s="1"/>
  <c r="F51" i="1"/>
  <c r="H51" i="1" s="1"/>
  <c r="G51" i="1" s="1"/>
  <c r="F52" i="1"/>
  <c r="H52" i="1" s="1"/>
  <c r="G52" i="1" s="1"/>
  <c r="F53" i="1"/>
  <c r="H53" i="1" s="1"/>
  <c r="G53" i="1" s="1"/>
  <c r="F54" i="1"/>
  <c r="H54" i="1" s="1"/>
  <c r="G54" i="1" s="1"/>
  <c r="F55" i="1"/>
  <c r="H55" i="1" s="1"/>
  <c r="G55" i="1" s="1"/>
  <c r="F56" i="1"/>
  <c r="H56" i="1" s="1"/>
  <c r="G56" i="1" s="1"/>
  <c r="F57" i="1"/>
  <c r="H57" i="1" s="1"/>
  <c r="G57" i="1" s="1"/>
  <c r="F58" i="1"/>
  <c r="H58" i="1" s="1"/>
  <c r="G58" i="1" s="1"/>
  <c r="F60" i="1"/>
  <c r="H60" i="1" s="1"/>
  <c r="G60" i="1" s="1"/>
  <c r="F61" i="1"/>
  <c r="H61" i="1" s="1"/>
  <c r="G61" i="1" s="1"/>
  <c r="F63" i="1"/>
  <c r="H63" i="1" s="1"/>
  <c r="G63" i="1" s="1"/>
  <c r="F64" i="1"/>
  <c r="H64" i="1" s="1"/>
  <c r="G64" i="1" s="1"/>
  <c r="F65" i="1"/>
  <c r="H65" i="1" s="1"/>
  <c r="G65" i="1" s="1"/>
  <c r="F66" i="1"/>
  <c r="H66" i="1" s="1"/>
  <c r="G66" i="1" s="1"/>
  <c r="F69" i="1"/>
  <c r="H69" i="1" s="1"/>
  <c r="G69" i="1" s="1"/>
  <c r="F70" i="1"/>
  <c r="H70" i="1" s="1"/>
  <c r="G70" i="1" s="1"/>
  <c r="F71" i="1"/>
  <c r="H71" i="1" s="1"/>
  <c r="G71" i="1" s="1"/>
  <c r="F72" i="1"/>
  <c r="H72" i="1" s="1"/>
  <c r="G72" i="1" s="1"/>
  <c r="F73" i="1"/>
  <c r="H73" i="1" s="1"/>
  <c r="G73" i="1" s="1"/>
  <c r="F74" i="1"/>
  <c r="H74" i="1" s="1"/>
  <c r="G74" i="1" s="1"/>
  <c r="F76" i="1"/>
  <c r="H76" i="1" s="1"/>
  <c r="G76" i="1" s="1"/>
  <c r="F77" i="1"/>
  <c r="H77" i="1" s="1"/>
  <c r="G77" i="1" s="1"/>
  <c r="F79" i="1"/>
  <c r="F80" i="1"/>
  <c r="F81" i="1"/>
  <c r="H81" i="1" s="1"/>
  <c r="F82" i="1"/>
  <c r="H82" i="1" s="1"/>
  <c r="F84" i="1"/>
  <c r="H84" i="1" s="1"/>
  <c r="G84" i="1" s="1"/>
  <c r="F85" i="1"/>
  <c r="F86" i="1"/>
  <c r="H86" i="1" s="1"/>
  <c r="F87" i="1"/>
  <c r="H87" i="1" s="1"/>
  <c r="F88" i="1"/>
  <c r="H88" i="1" s="1"/>
  <c r="G88" i="1" s="1"/>
  <c r="F89" i="1"/>
  <c r="H89" i="1" s="1"/>
  <c r="G89" i="1" s="1"/>
  <c r="F91" i="1"/>
  <c r="H91" i="1" s="1"/>
  <c r="G91" i="1" s="1"/>
  <c r="F92" i="1"/>
  <c r="H92" i="1" s="1"/>
  <c r="G92" i="1" s="1"/>
  <c r="F93" i="1"/>
  <c r="H93" i="1" s="1"/>
  <c r="G93" i="1" s="1"/>
  <c r="F94" i="1"/>
  <c r="H94" i="1" s="1"/>
  <c r="G94" i="1" s="1"/>
  <c r="F101" i="1"/>
  <c r="H101" i="1" s="1"/>
  <c r="G101" i="1" s="1"/>
  <c r="F102" i="1"/>
  <c r="H102" i="1" s="1"/>
  <c r="G102" i="1" s="1"/>
  <c r="F103" i="1"/>
  <c r="H103" i="1" s="1"/>
  <c r="G103" i="1" s="1"/>
  <c r="F104" i="1"/>
  <c r="H104" i="1" s="1"/>
  <c r="G104" i="1" s="1"/>
  <c r="F105" i="1"/>
  <c r="H105" i="1" s="1"/>
  <c r="G105" i="1" s="1"/>
  <c r="F106" i="1"/>
  <c r="H106" i="1" s="1"/>
  <c r="G106" i="1" s="1"/>
  <c r="F107" i="1"/>
  <c r="H107" i="1" s="1"/>
  <c r="G107" i="1" s="1"/>
  <c r="F108" i="1"/>
  <c r="H108" i="1" s="1"/>
  <c r="G108" i="1" s="1"/>
  <c r="F110" i="1"/>
  <c r="H110" i="1" s="1"/>
  <c r="G110" i="1" s="1"/>
  <c r="F111" i="1"/>
  <c r="H111" i="1" s="1"/>
  <c r="G111" i="1" s="1"/>
  <c r="F112" i="1"/>
  <c r="H112" i="1" s="1"/>
  <c r="G112" i="1" s="1"/>
  <c r="F114" i="1"/>
  <c r="H114" i="1" s="1"/>
  <c r="G114" i="1" s="1"/>
  <c r="F115" i="1"/>
  <c r="H115" i="1" s="1"/>
  <c r="G115" i="1" s="1"/>
  <c r="F117" i="1"/>
  <c r="H117" i="1" s="1"/>
  <c r="G117" i="1" s="1"/>
  <c r="F118" i="1"/>
  <c r="H118" i="1" s="1"/>
  <c r="G118" i="1" s="1"/>
  <c r="F119" i="1"/>
  <c r="H119" i="1" s="1"/>
  <c r="G119" i="1" s="1"/>
  <c r="F120" i="1"/>
  <c r="H120" i="1" s="1"/>
  <c r="G120" i="1" s="1"/>
  <c r="F122" i="1"/>
  <c r="H122" i="1" s="1"/>
  <c r="G122" i="1" s="1"/>
  <c r="F123" i="1"/>
  <c r="H123" i="1" s="1"/>
  <c r="G123" i="1" s="1"/>
  <c r="F124" i="1"/>
  <c r="H124" i="1" s="1"/>
  <c r="G124" i="1" s="1"/>
  <c r="F127" i="1"/>
  <c r="H127" i="1" s="1"/>
  <c r="G127" i="1" s="1"/>
  <c r="F128" i="1"/>
  <c r="H128" i="1" s="1"/>
  <c r="G128" i="1" s="1"/>
  <c r="F129" i="1"/>
  <c r="H129" i="1" s="1"/>
  <c r="G129" i="1" s="1"/>
  <c r="F130" i="1"/>
  <c r="H130" i="1" s="1"/>
  <c r="G130" i="1" s="1"/>
  <c r="F131" i="1"/>
  <c r="F7" i="1"/>
  <c r="H7" i="1" s="1"/>
  <c r="H42" i="1" l="1"/>
  <c r="G42" i="1" s="1"/>
  <c r="G81" i="1"/>
  <c r="H40" i="1"/>
  <c r="H85" i="1"/>
  <c r="G85" i="1" s="1"/>
  <c r="H80" i="1"/>
  <c r="G80" i="1" s="1"/>
  <c r="G87" i="1"/>
  <c r="G82" i="1"/>
  <c r="H44" i="1"/>
  <c r="G44" i="1" s="1"/>
  <c r="H79" i="1"/>
  <c r="G79" i="1" s="1"/>
  <c r="H131" i="1"/>
  <c r="G131" i="1" s="1"/>
  <c r="G86" i="1"/>
  <c r="G43" i="1"/>
  <c r="G41" i="1"/>
  <c r="F132" i="1"/>
  <c r="G7" i="1"/>
  <c r="H132" i="1" l="1"/>
  <c r="G40" i="1"/>
</calcChain>
</file>

<file path=xl/sharedStrings.xml><?xml version="1.0" encoding="utf-8"?>
<sst xmlns="http://schemas.openxmlformats.org/spreadsheetml/2006/main" count="270" uniqueCount="155">
  <si>
    <t>L.p.</t>
  </si>
  <si>
    <t xml:space="preserve">Nazwa </t>
  </si>
  <si>
    <t xml:space="preserve">Jednostka </t>
  </si>
  <si>
    <t>Ilość (szt.)</t>
  </si>
  <si>
    <t>Cena za szt. brutto</t>
  </si>
  <si>
    <t>RAZEM (szt. x cena brutto)</t>
  </si>
  <si>
    <t>,,Bielinka” do dezynfekcji podłóg 1l</t>
  </si>
  <si>
    <t>Szt.</t>
  </si>
  <si>
    <t>Kapsułki do prania do białego Vizir 48szt</t>
  </si>
  <si>
    <t xml:space="preserve">Kostka toaletowa,koszyk, Domestos 40g, rózne zapachy  </t>
  </si>
  <si>
    <t xml:space="preserve">Kubek plastikowy,przeźro-czysty do wody 200ml </t>
  </si>
  <si>
    <t>1op/100szt</t>
  </si>
  <si>
    <t>Kubek jednorazowy do napojów gorących 100szt.</t>
  </si>
  <si>
    <t>Meglio odtłuszczacz uniwersalny 750ml</t>
  </si>
  <si>
    <t>Mleczko do czyszczenia CIF 500ml</t>
  </si>
  <si>
    <t>Mleczko do czyszczenia CIF 750ml</t>
  </si>
  <si>
    <t>Szt</t>
  </si>
  <si>
    <t>Mop paskowy biały EKONEX</t>
  </si>
  <si>
    <t>Mop płaski Vileda</t>
  </si>
  <si>
    <t>Mop sznurkowy</t>
  </si>
  <si>
    <t>Odplamiacz do białego Vanish 1l</t>
  </si>
  <si>
    <t xml:space="preserve">Szt. </t>
  </si>
  <si>
    <t>Odplamiacz do koloru Vanish 1l</t>
  </si>
  <si>
    <t xml:space="preserve">Odświeżacz powietrza w żelu 150g,Arola General Fresh Dynia, rożne zapachy </t>
  </si>
  <si>
    <t xml:space="preserve">Odświeżacz powietrza w aerozolu,Brise 300ml, różne zapachy w zamówieniu. </t>
  </si>
  <si>
    <t>Papier do pieczenia 24m rolka</t>
  </si>
  <si>
    <t>Papier toaletowy JUMBO BIC, biały do podajnika, 19cm</t>
  </si>
  <si>
    <t xml:space="preserve">1 rolka </t>
  </si>
  <si>
    <t>Papier toaletowy ,,Serwus” szary</t>
  </si>
  <si>
    <t>Rolka</t>
  </si>
  <si>
    <t>Pasta do czyszczenia Betesca – SAMA(0,25)</t>
  </si>
  <si>
    <t>Pasta do pielęgnacji drewna ,,Wirek” 0,5l</t>
  </si>
  <si>
    <t xml:space="preserve">Płyn do czyszczenia toalet  Domestos 750ml, różne zapachy </t>
  </si>
  <si>
    <t>Płyn do czyszczenia toalet Domestos Zero kamienia 750ml</t>
  </si>
  <si>
    <t xml:space="preserve">Płyn do dezynfekcji powierzchni  z atomizerem,1L </t>
  </si>
  <si>
    <t>Płyn do dezynfekcji rąk 5L</t>
  </si>
  <si>
    <t>Płyn do dezynfekcji powierzchni 5L</t>
  </si>
  <si>
    <t xml:space="preserve">Płyn do glazury Sidolux 750ml </t>
  </si>
  <si>
    <t xml:space="preserve">Płyn do naczyń Ludwik 500ml , różne zapachy </t>
  </si>
  <si>
    <t>Płyn do naczyń Ludwik 5l</t>
  </si>
  <si>
    <t xml:space="preserve">Płyn do płukania Coccolino 1,8L, różne zapachy </t>
  </si>
  <si>
    <t xml:space="preserve">Płyn do płukania Lenor 1,8L, różne zapachy </t>
  </si>
  <si>
    <t>Płyn do mycia szyb z pompką CLIN 500ml</t>
  </si>
  <si>
    <t>Płyn do mycia drewna Sidolux (750ml)</t>
  </si>
  <si>
    <t>Płyn do mycia szyb i ram CLIN (niebieski do wody) 0,75l</t>
  </si>
  <si>
    <t>Płyn do mycia szyb z pompką Ludwik 750 ml</t>
  </si>
  <si>
    <t xml:space="preserve">Płyn uniwersalny Ajax 5L, różne zapachy </t>
  </si>
  <si>
    <t>Płyn uniwersalny Sidolux 5l, różne zapachy</t>
  </si>
  <si>
    <t xml:space="preserve">Preparat do czyszczenia stali nierdzewnej 750ml z atomizerem </t>
  </si>
  <si>
    <t xml:space="preserve">Proszek do prania Persil Deep Clean, 45 prań do białego </t>
  </si>
  <si>
    <t>Proszek do prania Vizir Alpejska Świeżość, 36 prań do białego</t>
  </si>
  <si>
    <t>Proszek do prania do kolorów Ariel 40 prań</t>
  </si>
  <si>
    <t xml:space="preserve">Proszek do prania Ariel Mountain Spring, 40 prań do białego </t>
  </si>
  <si>
    <t>Proszek do mechanicznego prania dywanów KARCHER 10kg</t>
  </si>
  <si>
    <t>Proszek do prania antybakteryjny CLOVIN-SEPTON 5kg</t>
  </si>
  <si>
    <t xml:space="preserve">Pudełko na herbatę 6 przegródek </t>
  </si>
  <si>
    <t>Reklamówki duże z uchwytem (motyw świąteczny)</t>
  </si>
  <si>
    <t>Reklamówki jednorazowe</t>
  </si>
  <si>
    <t xml:space="preserve">Ręcznik kuchenny papierowy Foxy Mega </t>
  </si>
  <si>
    <t>1op/2rolki</t>
  </si>
  <si>
    <t xml:space="preserve">Ręcznik papierowy Foxy Tornado </t>
  </si>
  <si>
    <t>Ręcznik papierowy składany ZZ SMART  biały 4000</t>
  </si>
  <si>
    <t xml:space="preserve">1 karton </t>
  </si>
  <si>
    <t>Rękaw do pieczenia rolka 12m</t>
  </si>
  <si>
    <t xml:space="preserve">Rękawice lateksowe </t>
  </si>
  <si>
    <t xml:space="preserve">Rozmiar S </t>
  </si>
  <si>
    <t>Op/100szt</t>
  </si>
  <si>
    <t xml:space="preserve">Rozmiar M </t>
  </si>
  <si>
    <t>Rozmiar L</t>
  </si>
  <si>
    <t xml:space="preserve">Rozmiar XL </t>
  </si>
  <si>
    <t xml:space="preserve">Rękawice nitrylowe, bez pudrowe,różne kolory </t>
  </si>
  <si>
    <t>Rozmiar S</t>
  </si>
  <si>
    <t>Rozmiar M</t>
  </si>
  <si>
    <t xml:space="preserve">Spray Cilit Bang kamień i brud,750ml </t>
  </si>
  <si>
    <t>Strecz do zwijania</t>
  </si>
  <si>
    <t>Szczotka do wewnątrz Vileda</t>
  </si>
  <si>
    <t xml:space="preserve">Szczotka na zewnątrz Vileda </t>
  </si>
  <si>
    <t>Szczotka zmiotka + szufelka kpl.</t>
  </si>
  <si>
    <t>Łyżka</t>
  </si>
  <si>
    <t>Widelec</t>
  </si>
  <si>
    <t>Nóż</t>
  </si>
  <si>
    <t xml:space="preserve">Łyżeczka </t>
  </si>
  <si>
    <t>Ściągaczka do szyb z gąbką</t>
  </si>
  <si>
    <t>szt</t>
  </si>
  <si>
    <t>Ściereczki do monitorów (100szt)</t>
  </si>
  <si>
    <t>Ścierka kuchenna bawełniana 70cm*50cm</t>
  </si>
  <si>
    <t xml:space="preserve">Ściereczki uniwersalne domowe </t>
  </si>
  <si>
    <t xml:space="preserve">1op/3szt </t>
  </si>
  <si>
    <t xml:space="preserve">Środek do pielęgnacji mebli w aerozolu Pronto 300ml, dowolny zapach </t>
  </si>
  <si>
    <t xml:space="preserve">Środek do udrażniania rur Kret granulki </t>
  </si>
  <si>
    <t>Torba foliowa z uchwytem czarna 27cm*49cm*14cm</t>
  </si>
  <si>
    <t>Tytan aktywny płyn do usuwania przypaleń (500ml) spray</t>
  </si>
  <si>
    <t>Wiadro Vileda do mopa wyciskanego (okrągły koszyczek)</t>
  </si>
  <si>
    <t>Wiadro plastikowe małe</t>
  </si>
  <si>
    <t xml:space="preserve">    Szt.</t>
  </si>
  <si>
    <t>Woreczki do art. Spożywczych 14/4/35</t>
  </si>
  <si>
    <t>Worek na odpady 35L</t>
  </si>
  <si>
    <t xml:space="preserve">1 worek </t>
  </si>
  <si>
    <t>Worek na odpady 60L</t>
  </si>
  <si>
    <t>1 worek</t>
  </si>
  <si>
    <t>Worek na odpady 120L</t>
  </si>
  <si>
    <t>Worek na odpady 160L</t>
  </si>
  <si>
    <t>Zmywak druciak (spiralny)</t>
  </si>
  <si>
    <t>Zmywak kuchenny profilowany 8,5cm*7cm*4cm</t>
  </si>
  <si>
    <t>Op/5szt</t>
  </si>
  <si>
    <t xml:space="preserve">Zmywak do teflonu złoty/srebrny </t>
  </si>
  <si>
    <t>Żel do rąk o działaniu antybakteryjnym bez używania wody z pompką 500ml</t>
  </si>
  <si>
    <t>Op.</t>
  </si>
  <si>
    <t>ZESTAWIENIE ARTYKUŁÓW CHEMICZNYCH</t>
  </si>
  <si>
    <t>Publiczne Przedszkole w Żelechowie</t>
  </si>
  <si>
    <t>Cena netto</t>
  </si>
  <si>
    <t>Wartość netto</t>
  </si>
  <si>
    <t>8% VAT</t>
  </si>
  <si>
    <t>Szt/op.</t>
  </si>
  <si>
    <t>Ściereczki tylko 30x30</t>
  </si>
  <si>
    <t>Kapsułki do prania do koloru Vizir 48 szt.</t>
  </si>
  <si>
    <t>szt.</t>
  </si>
  <si>
    <t>Płyn do mycia naczyń Fairy 5l.</t>
  </si>
  <si>
    <t>Sztućce drewniane</t>
  </si>
  <si>
    <t xml:space="preserve">Talerzyk papierowy średnica 22cm </t>
  </si>
  <si>
    <t>Szt./op.</t>
  </si>
  <si>
    <t>Ścierka z mikrofibry 30cm*30cm dowolny kolor</t>
  </si>
  <si>
    <t>Mop paskowy mikrofibra VERVA</t>
  </si>
  <si>
    <t>Mydło w płynie Attis, różne zapachy, 5L</t>
  </si>
  <si>
    <t>Emulsja wsokopołyskowa do podłóg 450 g Agata</t>
  </si>
  <si>
    <t xml:space="preserve">Ręcznik papierowy składany typu ZZ zielony </t>
  </si>
  <si>
    <t>Op./100 szt.</t>
  </si>
  <si>
    <t>Op/100szt.</t>
  </si>
  <si>
    <t>Meglio odkamieniacz 750 ml</t>
  </si>
  <si>
    <t>Druciak Mega</t>
  </si>
  <si>
    <t>Płyn nabłyszczający do stali nierdzewnej 1 l Stalgast</t>
  </si>
  <si>
    <t>Płyn do czyszczenia monitorów</t>
  </si>
  <si>
    <t xml:space="preserve">Miska jednorazowa trzcinowa 360 ml (100szt.) </t>
  </si>
  <si>
    <t>Miska jednorazowa plastikowa 360 ml (100szt.)</t>
  </si>
  <si>
    <t xml:space="preserve">Talerzyk plastikowy średnica 22cm </t>
  </si>
  <si>
    <t xml:space="preserve">Sztućce plastikowe </t>
  </si>
  <si>
    <t>Kij do mopa plastikowy VILEDA</t>
  </si>
  <si>
    <t xml:space="preserve">Szczotka toaletowa WC komplet,plastik </t>
  </si>
  <si>
    <t xml:space="preserve">Nakładka na mop płaski Vileda </t>
  </si>
  <si>
    <t>Proszek do prania Vizir do kolru 2,5 kg</t>
  </si>
  <si>
    <t>Tytan spray do  łazienek</t>
  </si>
  <si>
    <t xml:space="preserve">Proszek do prania Bryza do koloru 2,5 kg </t>
  </si>
  <si>
    <t>Proszek Dato do firanek biały 1 kg</t>
  </si>
  <si>
    <t>Wykałaczki małe</t>
  </si>
  <si>
    <t>opak.</t>
  </si>
  <si>
    <t>Wykałaczki długie do szaszłyków</t>
  </si>
  <si>
    <t>Folia aluminiowa</t>
  </si>
  <si>
    <t>rolka</t>
  </si>
  <si>
    <t>Folia spożywcza</t>
  </si>
  <si>
    <t>Ścierka Vileda do okien</t>
  </si>
  <si>
    <t>Obrus papierowy w rolce</t>
  </si>
  <si>
    <t>rolki</t>
  </si>
  <si>
    <t>Podkłady pod ciasto ażurowe białe</t>
  </si>
  <si>
    <t>Serwetki okolicznościowe</t>
  </si>
  <si>
    <t>Worki do odkurzacza PROFI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</si>
</sst>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b/>
      <sz val="13"/>
      <color rgb="FF0070C0"/>
      <name val="Times New Roman"/>
      <family val="1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99FF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2" fontId="3" fillId="0" borderId="3" xfId="0" applyNumberFormat="1" applyFont="1" applyBorder="1" applyAlignment="1">
      <alignment vertical="center" wrapText="1"/>
    </xf>
    <xf numFmtId="2" fontId="3" fillId="0" borderId="3" xfId="0" applyNumberFormat="1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right" vertical="center" wrapText="1"/>
    </xf>
    <xf numFmtId="2" fontId="3" fillId="3" borderId="3" xfId="0" applyNumberFormat="1" applyFont="1" applyFill="1" applyBorder="1" applyAlignment="1">
      <alignment vertical="center" wrapText="1"/>
    </xf>
    <xf numFmtId="2" fontId="3" fillId="3" borderId="3" xfId="0" applyNumberFormat="1" applyFont="1" applyFill="1" applyBorder="1" applyAlignment="1">
      <alignment horizontal="center" vertical="center" wrapText="1"/>
    </xf>
    <xf numFmtId="2" fontId="3" fillId="3" borderId="4" xfId="0" applyNumberFormat="1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vertical="center" wrapText="1"/>
    </xf>
    <xf numFmtId="2" fontId="3" fillId="0" borderId="9" xfId="0" applyNumberFormat="1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2" fontId="3" fillId="0" borderId="5" xfId="0" applyNumberFormat="1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vertical="center" wrapText="1"/>
    </xf>
    <xf numFmtId="2" fontId="3" fillId="0" borderId="8" xfId="0" applyNumberFormat="1" applyFont="1" applyBorder="1" applyAlignment="1">
      <alignment vertical="center" wrapText="1"/>
    </xf>
    <xf numFmtId="0" fontId="0" fillId="3" borderId="0" xfId="0" applyFill="1"/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2" fontId="3" fillId="0" borderId="11" xfId="0" applyNumberFormat="1" applyFont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0" borderId="0" xfId="0" applyFont="1"/>
    <xf numFmtId="0" fontId="4" fillId="0" borderId="3" xfId="0" applyFont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6" fillId="3" borderId="0" xfId="0" applyFont="1" applyFill="1"/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3" borderId="0" xfId="0" applyFont="1" applyFill="1"/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2" fontId="4" fillId="0" borderId="0" xfId="0" applyNumberFormat="1" applyFont="1"/>
    <xf numFmtId="0" fontId="4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133"/>
  <sheetViews>
    <sheetView tabSelected="1" topLeftCell="A119" zoomScale="130" zoomScaleNormal="130" workbookViewId="0">
      <selection activeCell="B122" sqref="B122"/>
    </sheetView>
  </sheetViews>
  <sheetFormatPr defaultRowHeight="15" x14ac:dyDescent="0.25"/>
  <cols>
    <col min="2" max="2" width="36.7109375" customWidth="1"/>
    <col min="4" max="4" width="9.28515625" bestFit="1" customWidth="1"/>
    <col min="6" max="6" width="12" customWidth="1"/>
    <col min="7" max="7" width="10.85546875" bestFit="1" customWidth="1"/>
    <col min="8" max="8" width="12.85546875" customWidth="1"/>
  </cols>
  <sheetData>
    <row r="3" spans="1:9" x14ac:dyDescent="0.25">
      <c r="C3" s="1" t="s">
        <v>108</v>
      </c>
    </row>
    <row r="4" spans="1:9" ht="16.5" x14ac:dyDescent="0.25">
      <c r="C4" s="2" t="s">
        <v>109</v>
      </c>
    </row>
    <row r="5" spans="1:9" ht="15.75" thickBot="1" x14ac:dyDescent="0.3"/>
    <row r="6" spans="1:9" ht="45.75" thickBot="1" x14ac:dyDescent="0.3">
      <c r="A6" s="27" t="s">
        <v>0</v>
      </c>
      <c r="B6" s="27" t="s">
        <v>1</v>
      </c>
      <c r="C6" s="27" t="s">
        <v>2</v>
      </c>
      <c r="D6" s="27" t="s">
        <v>3</v>
      </c>
      <c r="E6" s="27" t="s">
        <v>110</v>
      </c>
      <c r="F6" s="27" t="s">
        <v>111</v>
      </c>
      <c r="G6" s="27" t="s">
        <v>4</v>
      </c>
      <c r="H6" s="28" t="s">
        <v>5</v>
      </c>
      <c r="I6" s="29"/>
    </row>
    <row r="7" spans="1:9" ht="15.75" thickBot="1" x14ac:dyDescent="0.3">
      <c r="A7" s="30">
        <v>1</v>
      </c>
      <c r="B7" s="3" t="s">
        <v>6</v>
      </c>
      <c r="C7" s="3" t="s">
        <v>7</v>
      </c>
      <c r="D7" s="4">
        <v>60</v>
      </c>
      <c r="E7" s="5"/>
      <c r="F7" s="5">
        <f>D7*E7</f>
        <v>0</v>
      </c>
      <c r="G7" s="6">
        <f>H7/D7</f>
        <v>0</v>
      </c>
      <c r="H7" s="7">
        <f>F7*1.23</f>
        <v>0</v>
      </c>
      <c r="I7" s="29"/>
    </row>
    <row r="8" spans="1:9" ht="15.75" thickBot="1" x14ac:dyDescent="0.3">
      <c r="A8" s="30">
        <v>2</v>
      </c>
      <c r="B8" s="3" t="s">
        <v>129</v>
      </c>
      <c r="C8" s="3" t="s">
        <v>7</v>
      </c>
      <c r="D8" s="4">
        <v>10</v>
      </c>
      <c r="E8" s="5"/>
      <c r="F8" s="5">
        <f>D8*E8</f>
        <v>0</v>
      </c>
      <c r="G8" s="6">
        <f>H8/D8</f>
        <v>0</v>
      </c>
      <c r="H8" s="7">
        <f>F8*1.23</f>
        <v>0</v>
      </c>
      <c r="I8" s="29"/>
    </row>
    <row r="9" spans="1:9" ht="29.25" thickBot="1" x14ac:dyDescent="0.3">
      <c r="A9" s="30">
        <v>3</v>
      </c>
      <c r="B9" s="3" t="s">
        <v>124</v>
      </c>
      <c r="C9" s="3" t="s">
        <v>7</v>
      </c>
      <c r="D9" s="8">
        <v>30</v>
      </c>
      <c r="E9" s="5"/>
      <c r="F9" s="5">
        <f>D9*E9</f>
        <v>0</v>
      </c>
      <c r="G9" s="6">
        <f>H9/D9</f>
        <v>0</v>
      </c>
      <c r="H9" s="7">
        <f>F9*1.23</f>
        <v>0</v>
      </c>
      <c r="I9" s="29"/>
    </row>
    <row r="10" spans="1:9" ht="15.75" thickBot="1" x14ac:dyDescent="0.3">
      <c r="A10" s="30">
        <v>4</v>
      </c>
      <c r="B10" s="3" t="s">
        <v>146</v>
      </c>
      <c r="C10" s="3" t="s">
        <v>147</v>
      </c>
      <c r="D10" s="8">
        <v>10</v>
      </c>
      <c r="E10" s="5"/>
      <c r="F10" s="5"/>
      <c r="G10" s="6"/>
      <c r="H10" s="7"/>
      <c r="I10" s="29"/>
    </row>
    <row r="11" spans="1:9" ht="15.75" thickBot="1" x14ac:dyDescent="0.3">
      <c r="A11" s="30">
        <v>5</v>
      </c>
      <c r="B11" s="3" t="s">
        <v>148</v>
      </c>
      <c r="C11" s="3" t="s">
        <v>147</v>
      </c>
      <c r="D11" s="8">
        <v>10</v>
      </c>
      <c r="E11" s="5"/>
      <c r="F11" s="5"/>
      <c r="G11" s="6"/>
      <c r="H11" s="7"/>
      <c r="I11" s="29"/>
    </row>
    <row r="12" spans="1:9" ht="29.25" thickBot="1" x14ac:dyDescent="0.3">
      <c r="A12" s="30">
        <v>6</v>
      </c>
      <c r="B12" s="3" t="s">
        <v>115</v>
      </c>
      <c r="C12" s="3" t="s">
        <v>116</v>
      </c>
      <c r="D12" s="4">
        <v>4</v>
      </c>
      <c r="E12" s="5"/>
      <c r="F12" s="5">
        <f>D12*E12</f>
        <v>0</v>
      </c>
      <c r="G12" s="6">
        <f>H12/D12</f>
        <v>0</v>
      </c>
      <c r="H12" s="7">
        <f>F12*1.23</f>
        <v>0</v>
      </c>
      <c r="I12" s="29"/>
    </row>
    <row r="13" spans="1:9" ht="29.25" thickBot="1" x14ac:dyDescent="0.3">
      <c r="A13" s="30">
        <v>7</v>
      </c>
      <c r="B13" s="3" t="s">
        <v>8</v>
      </c>
      <c r="C13" s="3" t="s">
        <v>7</v>
      </c>
      <c r="D13" s="4">
        <v>3</v>
      </c>
      <c r="E13" s="9"/>
      <c r="F13" s="9">
        <f t="shared" ref="F13:F86" si="0">D13*E13</f>
        <v>0</v>
      </c>
      <c r="G13" s="10">
        <f t="shared" ref="G13:G86" si="1">H13/D13</f>
        <v>0</v>
      </c>
      <c r="H13" s="11">
        <f t="shared" ref="H13:H77" si="2">F13*1.23</f>
        <v>0</v>
      </c>
      <c r="I13" s="29"/>
    </row>
    <row r="14" spans="1:9" ht="15.75" thickBot="1" x14ac:dyDescent="0.3">
      <c r="A14" s="30">
        <v>8</v>
      </c>
      <c r="B14" s="3" t="s">
        <v>136</v>
      </c>
      <c r="C14" s="3" t="s">
        <v>7</v>
      </c>
      <c r="D14" s="4">
        <v>12</v>
      </c>
      <c r="E14" s="9"/>
      <c r="F14" s="9">
        <f t="shared" si="0"/>
        <v>0</v>
      </c>
      <c r="G14" s="10">
        <f t="shared" si="1"/>
        <v>0</v>
      </c>
      <c r="H14" s="11">
        <f t="shared" si="2"/>
        <v>0</v>
      </c>
      <c r="I14" s="29"/>
    </row>
    <row r="15" spans="1:9" ht="29.25" thickBot="1" x14ac:dyDescent="0.3">
      <c r="A15" s="30">
        <v>9</v>
      </c>
      <c r="B15" s="3" t="s">
        <v>9</v>
      </c>
      <c r="C15" s="3" t="s">
        <v>7</v>
      </c>
      <c r="D15" s="4">
        <v>40</v>
      </c>
      <c r="E15" s="5"/>
      <c r="F15" s="5">
        <f t="shared" si="0"/>
        <v>0</v>
      </c>
      <c r="G15" s="6">
        <f t="shared" si="1"/>
        <v>0</v>
      </c>
      <c r="H15" s="7">
        <f t="shared" si="2"/>
        <v>0</v>
      </c>
      <c r="I15" s="29"/>
    </row>
    <row r="16" spans="1:9" ht="29.25" thickBot="1" x14ac:dyDescent="0.3">
      <c r="A16" s="30">
        <v>10</v>
      </c>
      <c r="B16" s="3" t="s">
        <v>10</v>
      </c>
      <c r="C16" s="3" t="s">
        <v>11</v>
      </c>
      <c r="D16" s="4">
        <v>6</v>
      </c>
      <c r="E16" s="5"/>
      <c r="F16" s="5">
        <f t="shared" si="0"/>
        <v>0</v>
      </c>
      <c r="G16" s="6">
        <f t="shared" si="1"/>
        <v>0</v>
      </c>
      <c r="H16" s="7">
        <f t="shared" si="2"/>
        <v>0</v>
      </c>
      <c r="I16" s="29"/>
    </row>
    <row r="17" spans="1:10" ht="29.25" thickBot="1" x14ac:dyDescent="0.3">
      <c r="A17" s="30">
        <v>11</v>
      </c>
      <c r="B17" s="3" t="s">
        <v>12</v>
      </c>
      <c r="C17" s="3" t="s">
        <v>7</v>
      </c>
      <c r="D17" s="4">
        <v>6</v>
      </c>
      <c r="E17" s="5"/>
      <c r="F17" s="5">
        <f t="shared" si="0"/>
        <v>0</v>
      </c>
      <c r="G17" s="6">
        <f t="shared" si="1"/>
        <v>0</v>
      </c>
      <c r="H17" s="7">
        <f t="shared" si="2"/>
        <v>0</v>
      </c>
      <c r="I17" s="29"/>
    </row>
    <row r="18" spans="1:10" ht="15.75" thickBot="1" x14ac:dyDescent="0.3">
      <c r="A18" s="30">
        <v>12</v>
      </c>
      <c r="B18" s="3" t="s">
        <v>128</v>
      </c>
      <c r="C18" s="3" t="s">
        <v>7</v>
      </c>
      <c r="D18" s="4">
        <v>7</v>
      </c>
      <c r="E18" s="5"/>
      <c r="F18" s="5">
        <f>D18*E18</f>
        <v>0</v>
      </c>
      <c r="G18" s="6">
        <f>H18/D18</f>
        <v>0</v>
      </c>
      <c r="H18" s="7">
        <f>F18*1.23</f>
        <v>0</v>
      </c>
      <c r="I18" s="29"/>
    </row>
    <row r="19" spans="1:10" ht="29.25" thickBot="1" x14ac:dyDescent="0.3">
      <c r="A19" s="30">
        <v>13</v>
      </c>
      <c r="B19" s="3" t="s">
        <v>13</v>
      </c>
      <c r="C19" s="3" t="s">
        <v>7</v>
      </c>
      <c r="D19" s="4">
        <v>30</v>
      </c>
      <c r="E19" s="5"/>
      <c r="F19" s="5">
        <f t="shared" si="0"/>
        <v>0</v>
      </c>
      <c r="G19" s="6">
        <f t="shared" si="1"/>
        <v>0</v>
      </c>
      <c r="H19" s="7">
        <f t="shared" si="2"/>
        <v>0</v>
      </c>
      <c r="I19" s="29"/>
    </row>
    <row r="20" spans="1:10" ht="15.75" thickBot="1" x14ac:dyDescent="0.3">
      <c r="A20" s="30">
        <v>14</v>
      </c>
      <c r="B20" s="3" t="s">
        <v>14</v>
      </c>
      <c r="C20" s="3" t="s">
        <v>7</v>
      </c>
      <c r="D20" s="4">
        <v>10</v>
      </c>
      <c r="E20" s="5"/>
      <c r="F20" s="5">
        <f t="shared" si="0"/>
        <v>0</v>
      </c>
      <c r="G20" s="6">
        <f t="shared" si="1"/>
        <v>0</v>
      </c>
      <c r="H20" s="7">
        <f t="shared" si="2"/>
        <v>0</v>
      </c>
      <c r="I20" s="29"/>
    </row>
    <row r="21" spans="1:10" ht="15.75" thickBot="1" x14ac:dyDescent="0.3">
      <c r="A21" s="30">
        <v>15</v>
      </c>
      <c r="B21" s="3" t="s">
        <v>15</v>
      </c>
      <c r="C21" s="3" t="s">
        <v>7</v>
      </c>
      <c r="D21" s="4">
        <v>30</v>
      </c>
      <c r="E21" s="5"/>
      <c r="F21" s="5">
        <f t="shared" si="0"/>
        <v>0</v>
      </c>
      <c r="G21" s="6">
        <f t="shared" si="1"/>
        <v>0</v>
      </c>
      <c r="H21" s="7">
        <f t="shared" si="2"/>
        <v>0</v>
      </c>
      <c r="I21" s="29"/>
    </row>
    <row r="22" spans="1:10" ht="29.25" thickBot="1" x14ac:dyDescent="0.3">
      <c r="A22" s="30">
        <v>16</v>
      </c>
      <c r="B22" s="3" t="s">
        <v>132</v>
      </c>
      <c r="C22" s="3" t="s">
        <v>120</v>
      </c>
      <c r="D22" s="4">
        <v>50</v>
      </c>
      <c r="E22" s="5"/>
      <c r="F22" s="5">
        <f t="shared" si="0"/>
        <v>0</v>
      </c>
      <c r="G22" s="6">
        <f t="shared" si="1"/>
        <v>0</v>
      </c>
      <c r="H22" s="7">
        <f t="shared" si="2"/>
        <v>0</v>
      </c>
      <c r="I22" s="29"/>
    </row>
    <row r="23" spans="1:10" ht="29.25" thickBot="1" x14ac:dyDescent="0.3">
      <c r="A23" s="31">
        <v>17</v>
      </c>
      <c r="B23" s="12" t="s">
        <v>133</v>
      </c>
      <c r="C23" s="12" t="s">
        <v>113</v>
      </c>
      <c r="D23" s="13">
        <v>70</v>
      </c>
      <c r="E23" s="9"/>
      <c r="F23" s="9">
        <f t="shared" si="0"/>
        <v>0</v>
      </c>
      <c r="G23" s="10">
        <f t="shared" si="1"/>
        <v>0</v>
      </c>
      <c r="H23" s="11">
        <f t="shared" si="2"/>
        <v>0</v>
      </c>
      <c r="I23" s="29"/>
    </row>
    <row r="24" spans="1:10" ht="15.75" thickBot="1" x14ac:dyDescent="0.3">
      <c r="A24" s="31">
        <v>18</v>
      </c>
      <c r="B24" s="12" t="s">
        <v>122</v>
      </c>
      <c r="C24" s="12" t="s">
        <v>7</v>
      </c>
      <c r="D24" s="13">
        <v>50</v>
      </c>
      <c r="E24" s="9"/>
      <c r="F24" s="9">
        <f t="shared" si="0"/>
        <v>0</v>
      </c>
      <c r="G24" s="10">
        <f t="shared" si="1"/>
        <v>0</v>
      </c>
      <c r="H24" s="11">
        <f t="shared" si="2"/>
        <v>0</v>
      </c>
      <c r="I24" s="29"/>
    </row>
    <row r="25" spans="1:10" ht="15.75" thickBot="1" x14ac:dyDescent="0.3">
      <c r="A25" s="30">
        <v>19</v>
      </c>
      <c r="B25" s="3" t="s">
        <v>17</v>
      </c>
      <c r="C25" s="3" t="s">
        <v>7</v>
      </c>
      <c r="D25" s="4">
        <v>0</v>
      </c>
      <c r="E25" s="5"/>
      <c r="F25" s="5">
        <f t="shared" si="0"/>
        <v>0</v>
      </c>
      <c r="G25" s="6" t="e">
        <f t="shared" si="1"/>
        <v>#DIV/0!</v>
      </c>
      <c r="H25" s="7">
        <f t="shared" si="2"/>
        <v>0</v>
      </c>
      <c r="I25" s="29"/>
    </row>
    <row r="26" spans="1:10" ht="15.75" thickBot="1" x14ac:dyDescent="0.3">
      <c r="A26" s="30">
        <v>20</v>
      </c>
      <c r="B26" s="3" t="s">
        <v>18</v>
      </c>
      <c r="C26" s="3" t="s">
        <v>7</v>
      </c>
      <c r="D26" s="4">
        <v>4</v>
      </c>
      <c r="E26" s="5"/>
      <c r="F26" s="5">
        <f t="shared" si="0"/>
        <v>0</v>
      </c>
      <c r="G26" s="6">
        <f t="shared" si="1"/>
        <v>0</v>
      </c>
      <c r="H26" s="7">
        <f t="shared" si="2"/>
        <v>0</v>
      </c>
      <c r="I26" s="29"/>
    </row>
    <row r="27" spans="1:10" ht="15.75" thickBot="1" x14ac:dyDescent="0.3">
      <c r="A27" s="30">
        <v>21</v>
      </c>
      <c r="B27" s="3" t="s">
        <v>19</v>
      </c>
      <c r="C27" s="3" t="s">
        <v>7</v>
      </c>
      <c r="D27" s="4">
        <v>0</v>
      </c>
      <c r="E27" s="5"/>
      <c r="F27" s="5">
        <f t="shared" si="0"/>
        <v>0</v>
      </c>
      <c r="G27" s="6" t="e">
        <f t="shared" si="1"/>
        <v>#DIV/0!</v>
      </c>
      <c r="H27" s="7">
        <f t="shared" si="2"/>
        <v>0</v>
      </c>
      <c r="I27" s="29"/>
    </row>
    <row r="28" spans="1:10" ht="29.25" thickBot="1" x14ac:dyDescent="0.3">
      <c r="A28" s="31">
        <v>22</v>
      </c>
      <c r="B28" s="12" t="s">
        <v>123</v>
      </c>
      <c r="C28" s="12" t="s">
        <v>7</v>
      </c>
      <c r="D28" s="13">
        <v>58</v>
      </c>
      <c r="E28" s="9"/>
      <c r="F28" s="9">
        <f t="shared" si="0"/>
        <v>0</v>
      </c>
      <c r="G28" s="10">
        <f t="shared" si="1"/>
        <v>0</v>
      </c>
      <c r="H28" s="11">
        <f t="shared" si="2"/>
        <v>0</v>
      </c>
      <c r="I28" s="32"/>
      <c r="J28" s="23"/>
    </row>
    <row r="29" spans="1:10" ht="15.75" thickBot="1" x14ac:dyDescent="0.3">
      <c r="A29" s="30">
        <v>23</v>
      </c>
      <c r="B29" s="3" t="s">
        <v>138</v>
      </c>
      <c r="C29" s="3" t="s">
        <v>7</v>
      </c>
      <c r="D29" s="4">
        <v>2</v>
      </c>
      <c r="E29" s="5"/>
      <c r="F29" s="5">
        <f t="shared" si="0"/>
        <v>0</v>
      </c>
      <c r="G29" s="6">
        <f t="shared" si="1"/>
        <v>0</v>
      </c>
      <c r="H29" s="7">
        <f t="shared" si="2"/>
        <v>0</v>
      </c>
      <c r="I29" s="29"/>
    </row>
    <row r="30" spans="1:10" ht="15.75" thickBot="1" x14ac:dyDescent="0.3">
      <c r="A30" s="30">
        <v>24</v>
      </c>
      <c r="B30" s="3" t="s">
        <v>150</v>
      </c>
      <c r="C30" s="3" t="s">
        <v>151</v>
      </c>
      <c r="D30" s="4">
        <v>5</v>
      </c>
      <c r="E30" s="5"/>
      <c r="F30" s="5">
        <f t="shared" si="0"/>
        <v>0</v>
      </c>
      <c r="G30" s="6">
        <f t="shared" si="1"/>
        <v>0</v>
      </c>
      <c r="H30" s="7">
        <f t="shared" si="2"/>
        <v>0</v>
      </c>
      <c r="I30" s="29"/>
    </row>
    <row r="31" spans="1:10" ht="15.75" thickBot="1" x14ac:dyDescent="0.3">
      <c r="A31" s="30">
        <v>25</v>
      </c>
      <c r="B31" s="3" t="s">
        <v>20</v>
      </c>
      <c r="C31" s="3" t="s">
        <v>21</v>
      </c>
      <c r="D31" s="4">
        <v>13</v>
      </c>
      <c r="E31" s="5"/>
      <c r="F31" s="5">
        <f t="shared" si="0"/>
        <v>0</v>
      </c>
      <c r="G31" s="6">
        <f t="shared" si="1"/>
        <v>0</v>
      </c>
      <c r="H31" s="7">
        <f t="shared" si="2"/>
        <v>0</v>
      </c>
      <c r="I31" s="29"/>
    </row>
    <row r="32" spans="1:10" ht="15.75" thickBot="1" x14ac:dyDescent="0.3">
      <c r="A32" s="30">
        <v>26</v>
      </c>
      <c r="B32" s="3" t="s">
        <v>22</v>
      </c>
      <c r="C32" s="3" t="s">
        <v>7</v>
      </c>
      <c r="D32" s="4">
        <v>13</v>
      </c>
      <c r="E32" s="5"/>
      <c r="F32" s="5">
        <f t="shared" si="0"/>
        <v>0</v>
      </c>
      <c r="G32" s="6">
        <f t="shared" si="1"/>
        <v>0</v>
      </c>
      <c r="H32" s="7">
        <f t="shared" si="2"/>
        <v>0</v>
      </c>
      <c r="I32" s="29"/>
    </row>
    <row r="33" spans="1:9" ht="43.5" thickBot="1" x14ac:dyDescent="0.3">
      <c r="A33" s="30">
        <v>27</v>
      </c>
      <c r="B33" s="3" t="s">
        <v>23</v>
      </c>
      <c r="C33" s="3" t="s">
        <v>7</v>
      </c>
      <c r="D33" s="4">
        <v>0</v>
      </c>
      <c r="E33" s="5"/>
      <c r="F33" s="5">
        <f t="shared" si="0"/>
        <v>0</v>
      </c>
      <c r="G33" s="6" t="e">
        <f t="shared" si="1"/>
        <v>#DIV/0!</v>
      </c>
      <c r="H33" s="7">
        <f t="shared" si="2"/>
        <v>0</v>
      </c>
      <c r="I33" s="29"/>
    </row>
    <row r="34" spans="1:9" ht="43.5" thickBot="1" x14ac:dyDescent="0.3">
      <c r="A34" s="30">
        <v>28</v>
      </c>
      <c r="B34" s="3" t="s">
        <v>24</v>
      </c>
      <c r="C34" s="3" t="s">
        <v>7</v>
      </c>
      <c r="D34" s="4">
        <v>40</v>
      </c>
      <c r="E34" s="5"/>
      <c r="F34" s="5">
        <f t="shared" si="0"/>
        <v>0</v>
      </c>
      <c r="G34" s="6">
        <f t="shared" si="1"/>
        <v>0</v>
      </c>
      <c r="H34" s="7">
        <f t="shared" si="2"/>
        <v>0</v>
      </c>
      <c r="I34" s="29"/>
    </row>
    <row r="35" spans="1:9" ht="15.75" thickBot="1" x14ac:dyDescent="0.3">
      <c r="A35" s="30">
        <v>29</v>
      </c>
      <c r="B35" s="3" t="s">
        <v>25</v>
      </c>
      <c r="C35" s="3" t="s">
        <v>7</v>
      </c>
      <c r="D35" s="4">
        <v>20</v>
      </c>
      <c r="E35" s="5"/>
      <c r="F35" s="5">
        <f t="shared" si="0"/>
        <v>0</v>
      </c>
      <c r="G35" s="6">
        <f t="shared" si="1"/>
        <v>0</v>
      </c>
      <c r="H35" s="7">
        <f t="shared" si="2"/>
        <v>0</v>
      </c>
      <c r="I35" s="29"/>
    </row>
    <row r="36" spans="1:9" ht="29.25" thickBot="1" x14ac:dyDescent="0.3">
      <c r="A36" s="30">
        <v>30</v>
      </c>
      <c r="B36" s="3" t="s">
        <v>26</v>
      </c>
      <c r="C36" s="3" t="s">
        <v>27</v>
      </c>
      <c r="D36" s="4">
        <v>250</v>
      </c>
      <c r="E36" s="5"/>
      <c r="F36" s="5">
        <f t="shared" si="0"/>
        <v>0</v>
      </c>
      <c r="G36" s="6">
        <f t="shared" si="1"/>
        <v>0</v>
      </c>
      <c r="H36" s="7">
        <f t="shared" si="2"/>
        <v>0</v>
      </c>
      <c r="I36" s="29"/>
    </row>
    <row r="37" spans="1:9" ht="15.75" thickBot="1" x14ac:dyDescent="0.3">
      <c r="A37" s="30">
        <v>31</v>
      </c>
      <c r="B37" s="3" t="s">
        <v>28</v>
      </c>
      <c r="C37" s="3" t="s">
        <v>29</v>
      </c>
      <c r="D37" s="4">
        <v>900</v>
      </c>
      <c r="E37" s="5"/>
      <c r="F37" s="5">
        <f t="shared" si="0"/>
        <v>0</v>
      </c>
      <c r="G37" s="6">
        <f t="shared" si="1"/>
        <v>0</v>
      </c>
      <c r="H37" s="7">
        <f t="shared" si="2"/>
        <v>0</v>
      </c>
      <c r="I37" s="29"/>
    </row>
    <row r="38" spans="1:9" ht="29.25" thickBot="1" x14ac:dyDescent="0.3">
      <c r="A38" s="30">
        <v>32</v>
      </c>
      <c r="B38" s="3" t="s">
        <v>30</v>
      </c>
      <c r="C38" s="3" t="s">
        <v>7</v>
      </c>
      <c r="D38" s="4">
        <v>50</v>
      </c>
      <c r="E38" s="5"/>
      <c r="F38" s="5">
        <f t="shared" si="0"/>
        <v>0</v>
      </c>
      <c r="G38" s="6">
        <f t="shared" si="1"/>
        <v>0</v>
      </c>
      <c r="H38" s="7">
        <f t="shared" si="2"/>
        <v>0</v>
      </c>
      <c r="I38" s="29"/>
    </row>
    <row r="39" spans="1:9" ht="29.25" thickBot="1" x14ac:dyDescent="0.3">
      <c r="A39" s="30">
        <v>33</v>
      </c>
      <c r="B39" s="3" t="s">
        <v>31</v>
      </c>
      <c r="C39" s="3" t="s">
        <v>7</v>
      </c>
      <c r="D39" s="4">
        <v>0</v>
      </c>
      <c r="E39" s="5"/>
      <c r="F39" s="5">
        <f t="shared" si="0"/>
        <v>0</v>
      </c>
      <c r="G39" s="6" t="e">
        <f t="shared" si="1"/>
        <v>#DIV/0!</v>
      </c>
      <c r="H39" s="7">
        <f t="shared" si="2"/>
        <v>0</v>
      </c>
      <c r="I39" s="29"/>
    </row>
    <row r="40" spans="1:9" ht="29.25" thickBot="1" x14ac:dyDescent="0.3">
      <c r="A40" s="30">
        <v>34</v>
      </c>
      <c r="B40" s="3" t="s">
        <v>32</v>
      </c>
      <c r="C40" s="3" t="s">
        <v>7</v>
      </c>
      <c r="D40" s="4">
        <v>70</v>
      </c>
      <c r="E40" s="5"/>
      <c r="F40" s="5">
        <f t="shared" si="0"/>
        <v>0</v>
      </c>
      <c r="G40" s="6">
        <f t="shared" si="1"/>
        <v>0</v>
      </c>
      <c r="H40" s="7">
        <f>F40*1.08</f>
        <v>0</v>
      </c>
      <c r="I40" s="29" t="s">
        <v>112</v>
      </c>
    </row>
    <row r="41" spans="1:9" ht="29.25" thickBot="1" x14ac:dyDescent="0.3">
      <c r="A41" s="30">
        <v>35</v>
      </c>
      <c r="B41" s="3" t="s">
        <v>33</v>
      </c>
      <c r="C41" s="3" t="s">
        <v>7</v>
      </c>
      <c r="D41" s="4">
        <v>30</v>
      </c>
      <c r="E41" s="5"/>
      <c r="F41" s="5">
        <f t="shared" si="0"/>
        <v>0</v>
      </c>
      <c r="G41" s="6">
        <f t="shared" si="1"/>
        <v>0</v>
      </c>
      <c r="H41" s="7">
        <f t="shared" ref="H41:H44" si="3">F41*1.08</f>
        <v>0</v>
      </c>
      <c r="I41" s="29" t="s">
        <v>112</v>
      </c>
    </row>
    <row r="42" spans="1:9" ht="29.25" thickBot="1" x14ac:dyDescent="0.3">
      <c r="A42" s="30">
        <v>36</v>
      </c>
      <c r="B42" s="3" t="s">
        <v>34</v>
      </c>
      <c r="C42" s="3" t="s">
        <v>7</v>
      </c>
      <c r="D42" s="4">
        <v>12</v>
      </c>
      <c r="E42" s="5"/>
      <c r="F42" s="5">
        <f t="shared" si="0"/>
        <v>0</v>
      </c>
      <c r="G42" s="6">
        <f t="shared" si="1"/>
        <v>0</v>
      </c>
      <c r="H42" s="7">
        <f t="shared" si="3"/>
        <v>0</v>
      </c>
      <c r="I42" s="29" t="s">
        <v>112</v>
      </c>
    </row>
    <row r="43" spans="1:9" ht="15.75" thickBot="1" x14ac:dyDescent="0.3">
      <c r="A43" s="30">
        <v>37</v>
      </c>
      <c r="B43" s="3" t="s">
        <v>35</v>
      </c>
      <c r="C43" s="3" t="s">
        <v>7</v>
      </c>
      <c r="D43" s="4">
        <v>10</v>
      </c>
      <c r="E43" s="5"/>
      <c r="F43" s="5">
        <f t="shared" si="0"/>
        <v>0</v>
      </c>
      <c r="G43" s="6">
        <f t="shared" si="1"/>
        <v>0</v>
      </c>
      <c r="H43" s="7">
        <f t="shared" si="3"/>
        <v>0</v>
      </c>
      <c r="I43" s="29" t="s">
        <v>112</v>
      </c>
    </row>
    <row r="44" spans="1:9" ht="15.75" thickBot="1" x14ac:dyDescent="0.3">
      <c r="A44" s="30">
        <v>38</v>
      </c>
      <c r="B44" s="3" t="s">
        <v>36</v>
      </c>
      <c r="C44" s="3" t="s">
        <v>7</v>
      </c>
      <c r="D44" s="4">
        <v>10</v>
      </c>
      <c r="E44" s="5"/>
      <c r="F44" s="5">
        <f t="shared" si="0"/>
        <v>0</v>
      </c>
      <c r="G44" s="6">
        <f t="shared" si="1"/>
        <v>0</v>
      </c>
      <c r="H44" s="7">
        <f t="shared" si="3"/>
        <v>0</v>
      </c>
      <c r="I44" s="29" t="s">
        <v>112</v>
      </c>
    </row>
    <row r="45" spans="1:9" ht="15.75" thickBot="1" x14ac:dyDescent="0.3">
      <c r="A45" s="30">
        <v>39</v>
      </c>
      <c r="B45" s="3" t="s">
        <v>37</v>
      </c>
      <c r="C45" s="3" t="s">
        <v>7</v>
      </c>
      <c r="D45" s="4">
        <v>30</v>
      </c>
      <c r="E45" s="5"/>
      <c r="F45" s="5">
        <f t="shared" si="0"/>
        <v>0</v>
      </c>
      <c r="G45" s="6">
        <f t="shared" si="1"/>
        <v>0</v>
      </c>
      <c r="H45" s="7">
        <f t="shared" si="2"/>
        <v>0</v>
      </c>
      <c r="I45" s="29"/>
    </row>
    <row r="46" spans="1:9" ht="29.25" thickBot="1" x14ac:dyDescent="0.3">
      <c r="A46" s="30">
        <v>40</v>
      </c>
      <c r="B46" s="3" t="s">
        <v>38</v>
      </c>
      <c r="C46" s="3" t="s">
        <v>7</v>
      </c>
      <c r="D46" s="4">
        <v>0</v>
      </c>
      <c r="E46" s="5"/>
      <c r="F46" s="5">
        <f t="shared" si="0"/>
        <v>0</v>
      </c>
      <c r="G46" s="6" t="e">
        <f t="shared" si="1"/>
        <v>#DIV/0!</v>
      </c>
      <c r="H46" s="7">
        <f t="shared" si="2"/>
        <v>0</v>
      </c>
      <c r="I46" s="29"/>
    </row>
    <row r="47" spans="1:9" ht="15.75" thickBot="1" x14ac:dyDescent="0.3">
      <c r="A47" s="30">
        <v>41</v>
      </c>
      <c r="B47" s="3" t="s">
        <v>39</v>
      </c>
      <c r="C47" s="3" t="s">
        <v>7</v>
      </c>
      <c r="D47" s="4">
        <v>20</v>
      </c>
      <c r="E47" s="5"/>
      <c r="F47" s="5">
        <f t="shared" si="0"/>
        <v>0</v>
      </c>
      <c r="G47" s="6">
        <f t="shared" si="1"/>
        <v>0</v>
      </c>
      <c r="H47" s="7">
        <f t="shared" si="2"/>
        <v>0</v>
      </c>
      <c r="I47" s="29"/>
    </row>
    <row r="48" spans="1:9" ht="15.75" thickBot="1" x14ac:dyDescent="0.3">
      <c r="A48" s="30">
        <v>42</v>
      </c>
      <c r="B48" s="3" t="s">
        <v>131</v>
      </c>
      <c r="C48" s="3" t="s">
        <v>7</v>
      </c>
      <c r="D48" s="4">
        <v>5</v>
      </c>
      <c r="E48" s="5"/>
      <c r="F48" s="5">
        <f t="shared" si="0"/>
        <v>0</v>
      </c>
      <c r="G48" s="6">
        <f>H48/D48</f>
        <v>0</v>
      </c>
      <c r="H48" s="7">
        <f>F48*1.23</f>
        <v>0</v>
      </c>
      <c r="I48" s="29"/>
    </row>
    <row r="49" spans="1:9" ht="29.25" thickBot="1" x14ac:dyDescent="0.3">
      <c r="A49" s="30">
        <v>43</v>
      </c>
      <c r="B49" s="3" t="s">
        <v>130</v>
      </c>
      <c r="C49" s="3" t="s">
        <v>7</v>
      </c>
      <c r="D49" s="4">
        <v>2</v>
      </c>
      <c r="E49" s="5"/>
      <c r="F49" s="5">
        <f t="shared" si="0"/>
        <v>0</v>
      </c>
      <c r="G49" s="6">
        <f>H49/D49</f>
        <v>0</v>
      </c>
      <c r="H49" s="7">
        <f>F49*1.23</f>
        <v>0</v>
      </c>
      <c r="I49" s="29"/>
    </row>
    <row r="50" spans="1:9" ht="15.75" thickBot="1" x14ac:dyDescent="0.3">
      <c r="A50" s="30">
        <v>44</v>
      </c>
      <c r="B50" s="3" t="s">
        <v>117</v>
      </c>
      <c r="C50" s="3" t="s">
        <v>7</v>
      </c>
      <c r="D50" s="4">
        <v>20</v>
      </c>
      <c r="E50" s="5"/>
      <c r="F50" s="5">
        <f t="shared" si="0"/>
        <v>0</v>
      </c>
      <c r="G50" s="6">
        <f>H50/D50</f>
        <v>0</v>
      </c>
      <c r="H50" s="7">
        <f>F50*1.23</f>
        <v>0</v>
      </c>
      <c r="I50" s="29"/>
    </row>
    <row r="51" spans="1:9" ht="29.25" thickBot="1" x14ac:dyDescent="0.3">
      <c r="A51" s="30">
        <v>45</v>
      </c>
      <c r="B51" s="3" t="s">
        <v>40</v>
      </c>
      <c r="C51" s="3" t="s">
        <v>7</v>
      </c>
      <c r="D51" s="4">
        <v>23</v>
      </c>
      <c r="E51" s="5"/>
      <c r="F51" s="5">
        <f t="shared" si="0"/>
        <v>0</v>
      </c>
      <c r="G51" s="6">
        <f t="shared" si="1"/>
        <v>0</v>
      </c>
      <c r="H51" s="7">
        <f t="shared" si="2"/>
        <v>0</v>
      </c>
      <c r="I51" s="29"/>
    </row>
    <row r="52" spans="1:9" ht="29.25" thickBot="1" x14ac:dyDescent="0.3">
      <c r="A52" s="30">
        <v>46</v>
      </c>
      <c r="B52" s="3" t="s">
        <v>41</v>
      </c>
      <c r="C52" s="3" t="s">
        <v>7</v>
      </c>
      <c r="D52" s="4">
        <v>5</v>
      </c>
      <c r="E52" s="5"/>
      <c r="F52" s="5">
        <f t="shared" si="0"/>
        <v>0</v>
      </c>
      <c r="G52" s="6">
        <f t="shared" si="1"/>
        <v>0</v>
      </c>
      <c r="H52" s="7">
        <f t="shared" si="2"/>
        <v>0</v>
      </c>
      <c r="I52" s="29"/>
    </row>
    <row r="53" spans="1:9" ht="29.25" thickBot="1" x14ac:dyDescent="0.3">
      <c r="A53" s="30">
        <v>47</v>
      </c>
      <c r="B53" s="3" t="s">
        <v>42</v>
      </c>
      <c r="C53" s="3" t="s">
        <v>7</v>
      </c>
      <c r="D53" s="4">
        <v>6</v>
      </c>
      <c r="E53" s="5"/>
      <c r="F53" s="5">
        <f t="shared" si="0"/>
        <v>0</v>
      </c>
      <c r="G53" s="6">
        <f t="shared" si="1"/>
        <v>0</v>
      </c>
      <c r="H53" s="7">
        <f t="shared" si="2"/>
        <v>0</v>
      </c>
      <c r="I53" s="29"/>
    </row>
    <row r="54" spans="1:9" ht="29.25" thickBot="1" x14ac:dyDescent="0.3">
      <c r="A54" s="30">
        <v>48</v>
      </c>
      <c r="B54" s="3" t="s">
        <v>43</v>
      </c>
      <c r="C54" s="3" t="s">
        <v>7</v>
      </c>
      <c r="D54" s="4">
        <v>50</v>
      </c>
      <c r="E54" s="5"/>
      <c r="F54" s="5">
        <f t="shared" si="0"/>
        <v>0</v>
      </c>
      <c r="G54" s="6">
        <f t="shared" si="1"/>
        <v>0</v>
      </c>
      <c r="H54" s="7">
        <f t="shared" si="2"/>
        <v>0</v>
      </c>
      <c r="I54" s="29"/>
    </row>
    <row r="55" spans="1:9" ht="29.25" thickBot="1" x14ac:dyDescent="0.3">
      <c r="A55" s="30">
        <v>49</v>
      </c>
      <c r="B55" s="3" t="s">
        <v>44</v>
      </c>
      <c r="C55" s="3" t="s">
        <v>7</v>
      </c>
      <c r="D55" s="4">
        <v>6</v>
      </c>
      <c r="E55" s="9"/>
      <c r="F55" s="9">
        <f t="shared" si="0"/>
        <v>0</v>
      </c>
      <c r="G55" s="10">
        <f t="shared" si="1"/>
        <v>0</v>
      </c>
      <c r="H55" s="11">
        <f t="shared" si="2"/>
        <v>0</v>
      </c>
      <c r="I55" s="29"/>
    </row>
    <row r="56" spans="1:9" ht="29.25" thickBot="1" x14ac:dyDescent="0.3">
      <c r="A56" s="30">
        <v>50</v>
      </c>
      <c r="B56" s="3" t="s">
        <v>45</v>
      </c>
      <c r="C56" s="3" t="s">
        <v>7</v>
      </c>
      <c r="D56" s="4">
        <v>15</v>
      </c>
      <c r="E56" s="5"/>
      <c r="F56" s="5">
        <f t="shared" si="0"/>
        <v>0</v>
      </c>
      <c r="G56" s="6">
        <f t="shared" si="1"/>
        <v>0</v>
      </c>
      <c r="H56" s="7">
        <f t="shared" si="2"/>
        <v>0</v>
      </c>
      <c r="I56" s="29"/>
    </row>
    <row r="57" spans="1:9" ht="29.25" thickBot="1" x14ac:dyDescent="0.3">
      <c r="A57" s="30">
        <v>51</v>
      </c>
      <c r="B57" s="3" t="s">
        <v>46</v>
      </c>
      <c r="C57" s="3" t="s">
        <v>7</v>
      </c>
      <c r="D57" s="4">
        <v>55</v>
      </c>
      <c r="E57" s="5"/>
      <c r="F57" s="5">
        <f t="shared" si="0"/>
        <v>0</v>
      </c>
      <c r="G57" s="6">
        <f t="shared" si="1"/>
        <v>0</v>
      </c>
      <c r="H57" s="7">
        <f t="shared" si="2"/>
        <v>0</v>
      </c>
      <c r="I57" s="29"/>
    </row>
    <row r="58" spans="1:9" ht="29.25" thickBot="1" x14ac:dyDescent="0.3">
      <c r="A58" s="30">
        <v>52</v>
      </c>
      <c r="B58" s="3" t="s">
        <v>47</v>
      </c>
      <c r="C58" s="3" t="s">
        <v>7</v>
      </c>
      <c r="D58" s="4">
        <v>10</v>
      </c>
      <c r="E58" s="5"/>
      <c r="F58" s="5">
        <f t="shared" si="0"/>
        <v>0</v>
      </c>
      <c r="G58" s="6">
        <f t="shared" si="1"/>
        <v>0</v>
      </c>
      <c r="H58" s="7">
        <f t="shared" si="2"/>
        <v>0</v>
      </c>
      <c r="I58" s="29"/>
    </row>
    <row r="59" spans="1:9" ht="15.75" thickBot="1" x14ac:dyDescent="0.3">
      <c r="A59" s="30">
        <v>53</v>
      </c>
      <c r="B59" s="3" t="s">
        <v>152</v>
      </c>
      <c r="C59" s="3" t="s">
        <v>144</v>
      </c>
      <c r="D59" s="4">
        <v>1</v>
      </c>
      <c r="E59" s="5"/>
      <c r="F59" s="5">
        <f t="shared" si="0"/>
        <v>0</v>
      </c>
      <c r="G59" s="6">
        <f t="shared" si="1"/>
        <v>0</v>
      </c>
      <c r="H59" s="7">
        <f t="shared" si="2"/>
        <v>0</v>
      </c>
      <c r="I59" s="29"/>
    </row>
    <row r="60" spans="1:9" ht="29.25" thickBot="1" x14ac:dyDescent="0.3">
      <c r="A60" s="30">
        <v>54</v>
      </c>
      <c r="B60" s="3" t="s">
        <v>48</v>
      </c>
      <c r="C60" s="3" t="s">
        <v>7</v>
      </c>
      <c r="D60" s="4">
        <v>4</v>
      </c>
      <c r="E60" s="5"/>
      <c r="F60" s="5">
        <f t="shared" si="0"/>
        <v>0</v>
      </c>
      <c r="G60" s="6">
        <f t="shared" si="1"/>
        <v>0</v>
      </c>
      <c r="H60" s="7">
        <f t="shared" si="2"/>
        <v>0</v>
      </c>
      <c r="I60" s="29"/>
    </row>
    <row r="61" spans="1:9" ht="29.25" thickBot="1" x14ac:dyDescent="0.3">
      <c r="A61" s="30">
        <v>55</v>
      </c>
      <c r="B61" s="3" t="s">
        <v>49</v>
      </c>
      <c r="C61" s="3" t="s">
        <v>7</v>
      </c>
      <c r="D61" s="4">
        <v>0</v>
      </c>
      <c r="E61" s="9"/>
      <c r="F61" s="9">
        <f t="shared" si="0"/>
        <v>0</v>
      </c>
      <c r="G61" s="10" t="e">
        <f t="shared" si="1"/>
        <v>#DIV/0!</v>
      </c>
      <c r="H61" s="11">
        <f t="shared" si="2"/>
        <v>0</v>
      </c>
      <c r="I61" s="29"/>
    </row>
    <row r="62" spans="1:9" ht="29.25" thickBot="1" x14ac:dyDescent="0.3">
      <c r="A62" s="30">
        <v>56</v>
      </c>
      <c r="B62" s="3" t="s">
        <v>139</v>
      </c>
      <c r="C62" s="3" t="s">
        <v>116</v>
      </c>
      <c r="D62" s="4">
        <v>2</v>
      </c>
      <c r="E62" s="9"/>
      <c r="F62" s="9">
        <f t="shared" si="0"/>
        <v>0</v>
      </c>
      <c r="G62" s="10">
        <f t="shared" si="1"/>
        <v>0</v>
      </c>
      <c r="H62" s="11">
        <f t="shared" si="2"/>
        <v>0</v>
      </c>
      <c r="I62" s="29"/>
    </row>
    <row r="63" spans="1:9" ht="29.25" thickBot="1" x14ac:dyDescent="0.3">
      <c r="A63" s="30">
        <v>57</v>
      </c>
      <c r="B63" s="3" t="s">
        <v>50</v>
      </c>
      <c r="C63" s="3" t="s">
        <v>7</v>
      </c>
      <c r="D63" s="4">
        <v>10</v>
      </c>
      <c r="E63" s="5"/>
      <c r="F63" s="5">
        <f t="shared" si="0"/>
        <v>0</v>
      </c>
      <c r="G63" s="6">
        <f t="shared" si="1"/>
        <v>0</v>
      </c>
      <c r="H63" s="7">
        <f t="shared" si="2"/>
        <v>0</v>
      </c>
      <c r="I63" s="29"/>
    </row>
    <row r="64" spans="1:9" ht="29.25" thickBot="1" x14ac:dyDescent="0.3">
      <c r="A64" s="30">
        <v>58</v>
      </c>
      <c r="B64" s="3" t="s">
        <v>51</v>
      </c>
      <c r="C64" s="3" t="s">
        <v>7</v>
      </c>
      <c r="D64" s="4">
        <v>10</v>
      </c>
      <c r="E64" s="5"/>
      <c r="F64" s="5">
        <f t="shared" si="0"/>
        <v>0</v>
      </c>
      <c r="G64" s="6">
        <f t="shared" si="1"/>
        <v>0</v>
      </c>
      <c r="H64" s="7">
        <f t="shared" si="2"/>
        <v>0</v>
      </c>
      <c r="I64" s="29"/>
    </row>
    <row r="65" spans="1:9" ht="29.25" thickBot="1" x14ac:dyDescent="0.3">
      <c r="A65" s="30">
        <v>59</v>
      </c>
      <c r="B65" s="3" t="s">
        <v>52</v>
      </c>
      <c r="C65" s="3" t="s">
        <v>7</v>
      </c>
      <c r="D65" s="4">
        <v>0</v>
      </c>
      <c r="E65" s="5"/>
      <c r="F65" s="5">
        <f t="shared" si="0"/>
        <v>0</v>
      </c>
      <c r="G65" s="6" t="e">
        <f t="shared" si="1"/>
        <v>#DIV/0!</v>
      </c>
      <c r="H65" s="7">
        <f t="shared" si="2"/>
        <v>0</v>
      </c>
      <c r="I65" s="29"/>
    </row>
    <row r="66" spans="1:9" ht="29.25" thickBot="1" x14ac:dyDescent="0.3">
      <c r="A66" s="30">
        <v>60</v>
      </c>
      <c r="B66" s="3" t="s">
        <v>53</v>
      </c>
      <c r="C66" s="4" t="s">
        <v>7</v>
      </c>
      <c r="D66" s="4">
        <v>1</v>
      </c>
      <c r="E66" s="9"/>
      <c r="F66" s="9">
        <f t="shared" si="0"/>
        <v>0</v>
      </c>
      <c r="G66" s="10">
        <f t="shared" si="1"/>
        <v>0</v>
      </c>
      <c r="H66" s="11">
        <f t="shared" si="2"/>
        <v>0</v>
      </c>
      <c r="I66" s="29"/>
    </row>
    <row r="67" spans="1:9" ht="15.75" thickBot="1" x14ac:dyDescent="0.3">
      <c r="A67" s="30">
        <v>61</v>
      </c>
      <c r="B67" s="3" t="s">
        <v>142</v>
      </c>
      <c r="C67" s="4" t="s">
        <v>116</v>
      </c>
      <c r="D67" s="4">
        <v>5</v>
      </c>
      <c r="E67" s="9"/>
      <c r="F67" s="9">
        <f t="shared" si="0"/>
        <v>0</v>
      </c>
      <c r="G67" s="10">
        <f t="shared" si="1"/>
        <v>0</v>
      </c>
      <c r="H67" s="11">
        <f t="shared" si="2"/>
        <v>0</v>
      </c>
      <c r="I67" s="29"/>
    </row>
    <row r="68" spans="1:9" ht="29.25" thickBot="1" x14ac:dyDescent="0.3">
      <c r="A68" s="30">
        <v>62</v>
      </c>
      <c r="B68" s="3" t="s">
        <v>141</v>
      </c>
      <c r="C68" s="4" t="s">
        <v>7</v>
      </c>
      <c r="D68" s="4">
        <v>5</v>
      </c>
      <c r="E68" s="9"/>
      <c r="F68" s="9">
        <f t="shared" si="0"/>
        <v>0</v>
      </c>
      <c r="G68" s="10">
        <f t="shared" si="1"/>
        <v>0</v>
      </c>
      <c r="H68" s="11">
        <f t="shared" si="2"/>
        <v>0</v>
      </c>
      <c r="I68" s="29"/>
    </row>
    <row r="69" spans="1:9" ht="29.25" thickBot="1" x14ac:dyDescent="0.3">
      <c r="A69" s="30">
        <v>63</v>
      </c>
      <c r="B69" s="3" t="s">
        <v>54</v>
      </c>
      <c r="C69" s="4" t="s">
        <v>7</v>
      </c>
      <c r="D69" s="4">
        <v>2</v>
      </c>
      <c r="E69" s="9"/>
      <c r="F69" s="9">
        <f t="shared" si="0"/>
        <v>0</v>
      </c>
      <c r="G69" s="10">
        <f t="shared" si="1"/>
        <v>0</v>
      </c>
      <c r="H69" s="11">
        <f t="shared" si="2"/>
        <v>0</v>
      </c>
      <c r="I69" s="29"/>
    </row>
    <row r="70" spans="1:9" ht="15.75" thickBot="1" x14ac:dyDescent="0.3">
      <c r="A70" s="30">
        <v>64</v>
      </c>
      <c r="B70" s="3" t="s">
        <v>55</v>
      </c>
      <c r="C70" s="3" t="s">
        <v>7</v>
      </c>
      <c r="D70" s="4">
        <v>0</v>
      </c>
      <c r="E70" s="5"/>
      <c r="F70" s="5">
        <f t="shared" si="0"/>
        <v>0</v>
      </c>
      <c r="G70" s="6" t="e">
        <f t="shared" si="1"/>
        <v>#DIV/0!</v>
      </c>
      <c r="H70" s="7">
        <f t="shared" si="2"/>
        <v>0</v>
      </c>
      <c r="I70" s="29"/>
    </row>
    <row r="71" spans="1:9" ht="29.25" thickBot="1" x14ac:dyDescent="0.3">
      <c r="A71" s="30">
        <v>65</v>
      </c>
      <c r="B71" s="3" t="s">
        <v>56</v>
      </c>
      <c r="C71" s="3" t="s">
        <v>7</v>
      </c>
      <c r="D71" s="4">
        <v>210</v>
      </c>
      <c r="E71" s="5"/>
      <c r="F71" s="5">
        <f t="shared" si="0"/>
        <v>0</v>
      </c>
      <c r="G71" s="6">
        <f t="shared" si="1"/>
        <v>0</v>
      </c>
      <c r="H71" s="7">
        <f t="shared" si="2"/>
        <v>0</v>
      </c>
      <c r="I71" s="29"/>
    </row>
    <row r="72" spans="1:9" ht="15.75" thickBot="1" x14ac:dyDescent="0.3">
      <c r="A72" s="30">
        <v>66</v>
      </c>
      <c r="B72" s="3" t="s">
        <v>57</v>
      </c>
      <c r="C72" s="3" t="s">
        <v>16</v>
      </c>
      <c r="D72" s="4">
        <v>400</v>
      </c>
      <c r="E72" s="5"/>
      <c r="F72" s="5">
        <f t="shared" si="0"/>
        <v>0</v>
      </c>
      <c r="G72" s="6">
        <f t="shared" si="1"/>
        <v>0</v>
      </c>
      <c r="H72" s="7">
        <f t="shared" si="2"/>
        <v>0</v>
      </c>
      <c r="I72" s="29"/>
    </row>
    <row r="73" spans="1:9" ht="29.25" thickBot="1" x14ac:dyDescent="0.3">
      <c r="A73" s="30">
        <v>67</v>
      </c>
      <c r="B73" s="3" t="s">
        <v>58</v>
      </c>
      <c r="C73" s="3" t="s">
        <v>59</v>
      </c>
      <c r="D73" s="4">
        <v>100</v>
      </c>
      <c r="E73" s="5"/>
      <c r="F73" s="5">
        <f t="shared" si="0"/>
        <v>0</v>
      </c>
      <c r="G73" s="6">
        <f t="shared" si="1"/>
        <v>0</v>
      </c>
      <c r="H73" s="7">
        <f t="shared" si="2"/>
        <v>0</v>
      </c>
      <c r="I73" s="29"/>
    </row>
    <row r="74" spans="1:9" ht="15.75" thickBot="1" x14ac:dyDescent="0.3">
      <c r="A74" s="30">
        <v>68</v>
      </c>
      <c r="B74" s="3" t="s">
        <v>60</v>
      </c>
      <c r="C74" s="3" t="s">
        <v>27</v>
      </c>
      <c r="D74" s="4">
        <v>40</v>
      </c>
      <c r="E74" s="5"/>
      <c r="F74" s="5">
        <f t="shared" si="0"/>
        <v>0</v>
      </c>
      <c r="G74" s="6">
        <f t="shared" si="1"/>
        <v>0</v>
      </c>
      <c r="H74" s="7">
        <f t="shared" si="2"/>
        <v>0</v>
      </c>
      <c r="I74" s="29"/>
    </row>
    <row r="75" spans="1:9" ht="29.25" thickBot="1" x14ac:dyDescent="0.3">
      <c r="A75" s="30">
        <v>69</v>
      </c>
      <c r="B75" s="3" t="s">
        <v>125</v>
      </c>
      <c r="C75" s="3" t="s">
        <v>62</v>
      </c>
      <c r="D75" s="4">
        <v>10</v>
      </c>
      <c r="E75" s="5"/>
      <c r="F75" s="5">
        <f t="shared" si="0"/>
        <v>0</v>
      </c>
      <c r="G75" s="6">
        <f t="shared" si="1"/>
        <v>0</v>
      </c>
      <c r="H75" s="7">
        <f t="shared" si="2"/>
        <v>0</v>
      </c>
      <c r="I75" s="29"/>
    </row>
    <row r="76" spans="1:9" ht="29.25" thickBot="1" x14ac:dyDescent="0.3">
      <c r="A76" s="30">
        <v>70</v>
      </c>
      <c r="B76" s="3" t="s">
        <v>61</v>
      </c>
      <c r="C76" s="3" t="s">
        <v>62</v>
      </c>
      <c r="D76" s="4">
        <v>50</v>
      </c>
      <c r="E76" s="5"/>
      <c r="F76" s="5">
        <f t="shared" si="0"/>
        <v>0</v>
      </c>
      <c r="G76" s="6">
        <f t="shared" si="1"/>
        <v>0</v>
      </c>
      <c r="H76" s="7">
        <f t="shared" si="2"/>
        <v>0</v>
      </c>
      <c r="I76" s="29"/>
    </row>
    <row r="77" spans="1:9" ht="15.75" thickBot="1" x14ac:dyDescent="0.3">
      <c r="A77" s="30">
        <v>71</v>
      </c>
      <c r="B77" s="3" t="s">
        <v>63</v>
      </c>
      <c r="C77" s="3" t="s">
        <v>7</v>
      </c>
      <c r="D77" s="4">
        <v>10</v>
      </c>
      <c r="E77" s="5"/>
      <c r="F77" s="5">
        <f t="shared" si="0"/>
        <v>0</v>
      </c>
      <c r="G77" s="6">
        <f t="shared" si="1"/>
        <v>0</v>
      </c>
      <c r="H77" s="7">
        <f t="shared" si="2"/>
        <v>0</v>
      </c>
      <c r="I77" s="29"/>
    </row>
    <row r="78" spans="1:9" ht="15.75" thickBot="1" x14ac:dyDescent="0.3">
      <c r="A78" s="33">
        <v>72</v>
      </c>
      <c r="B78" s="3" t="s">
        <v>64</v>
      </c>
      <c r="C78" s="3"/>
      <c r="D78" s="4"/>
      <c r="E78" s="5"/>
      <c r="F78" s="5"/>
      <c r="G78" s="6"/>
      <c r="H78" s="7"/>
      <c r="I78" s="29"/>
    </row>
    <row r="79" spans="1:9" ht="29.25" thickBot="1" x14ac:dyDescent="0.3">
      <c r="A79" s="34"/>
      <c r="B79" s="3" t="s">
        <v>65</v>
      </c>
      <c r="C79" s="3" t="s">
        <v>66</v>
      </c>
      <c r="D79" s="4">
        <v>10</v>
      </c>
      <c r="E79" s="5"/>
      <c r="F79" s="5">
        <f t="shared" si="0"/>
        <v>0</v>
      </c>
      <c r="G79" s="6">
        <f t="shared" si="1"/>
        <v>0</v>
      </c>
      <c r="H79" s="7">
        <f>F79*1.08</f>
        <v>0</v>
      </c>
      <c r="I79" s="29"/>
    </row>
    <row r="80" spans="1:9" ht="29.25" thickBot="1" x14ac:dyDescent="0.3">
      <c r="A80" s="34"/>
      <c r="B80" s="3" t="s">
        <v>67</v>
      </c>
      <c r="C80" s="3" t="s">
        <v>66</v>
      </c>
      <c r="D80" s="4">
        <v>10</v>
      </c>
      <c r="E80" s="5"/>
      <c r="F80" s="5">
        <f t="shared" si="0"/>
        <v>0</v>
      </c>
      <c r="G80" s="6">
        <f t="shared" si="1"/>
        <v>0</v>
      </c>
      <c r="H80" s="7">
        <f t="shared" ref="H80:H87" si="4">F80*1.08</f>
        <v>0</v>
      </c>
      <c r="I80" s="29" t="s">
        <v>112</v>
      </c>
    </row>
    <row r="81" spans="1:9" ht="29.25" thickBot="1" x14ac:dyDescent="0.3">
      <c r="A81" s="34"/>
      <c r="B81" s="3" t="s">
        <v>68</v>
      </c>
      <c r="C81" s="3" t="s">
        <v>66</v>
      </c>
      <c r="D81" s="4">
        <v>5</v>
      </c>
      <c r="E81" s="5"/>
      <c r="F81" s="5">
        <f t="shared" si="0"/>
        <v>0</v>
      </c>
      <c r="G81" s="6">
        <f t="shared" si="1"/>
        <v>0</v>
      </c>
      <c r="H81" s="7">
        <f t="shared" si="4"/>
        <v>0</v>
      </c>
      <c r="I81" s="29" t="s">
        <v>112</v>
      </c>
    </row>
    <row r="82" spans="1:9" ht="29.25" thickBot="1" x14ac:dyDescent="0.3">
      <c r="A82" s="35"/>
      <c r="B82" s="3" t="s">
        <v>69</v>
      </c>
      <c r="C82" s="3" t="s">
        <v>66</v>
      </c>
      <c r="D82" s="4">
        <v>0</v>
      </c>
      <c r="E82" s="5"/>
      <c r="F82" s="5">
        <f t="shared" si="0"/>
        <v>0</v>
      </c>
      <c r="G82" s="6" t="e">
        <f t="shared" si="1"/>
        <v>#DIV/0!</v>
      </c>
      <c r="H82" s="7">
        <f t="shared" si="4"/>
        <v>0</v>
      </c>
      <c r="I82" s="29" t="s">
        <v>112</v>
      </c>
    </row>
    <row r="83" spans="1:9" ht="29.25" thickBot="1" x14ac:dyDescent="0.3">
      <c r="A83" s="33">
        <v>73</v>
      </c>
      <c r="B83" s="3" t="s">
        <v>70</v>
      </c>
      <c r="C83" s="3"/>
      <c r="D83" s="4"/>
      <c r="E83" s="5"/>
      <c r="F83" s="5"/>
      <c r="G83" s="6"/>
      <c r="H83" s="7"/>
      <c r="I83" s="29" t="s">
        <v>112</v>
      </c>
    </row>
    <row r="84" spans="1:9" ht="29.25" thickBot="1" x14ac:dyDescent="0.3">
      <c r="A84" s="34"/>
      <c r="B84" s="3" t="s">
        <v>71</v>
      </c>
      <c r="C84" s="3" t="s">
        <v>66</v>
      </c>
      <c r="D84" s="4">
        <v>6</v>
      </c>
      <c r="E84" s="5"/>
      <c r="F84" s="5">
        <f t="shared" si="0"/>
        <v>0</v>
      </c>
      <c r="G84" s="6">
        <f t="shared" si="1"/>
        <v>0</v>
      </c>
      <c r="H84" s="7">
        <f t="shared" si="4"/>
        <v>0</v>
      </c>
      <c r="I84" s="29"/>
    </row>
    <row r="85" spans="1:9" ht="29.25" thickBot="1" x14ac:dyDescent="0.3">
      <c r="A85" s="34"/>
      <c r="B85" s="3" t="s">
        <v>72</v>
      </c>
      <c r="C85" s="3" t="s">
        <v>66</v>
      </c>
      <c r="D85" s="4">
        <v>6</v>
      </c>
      <c r="E85" s="5"/>
      <c r="F85" s="5">
        <f t="shared" si="0"/>
        <v>0</v>
      </c>
      <c r="G85" s="6">
        <f t="shared" si="1"/>
        <v>0</v>
      </c>
      <c r="H85" s="7">
        <f t="shared" si="4"/>
        <v>0</v>
      </c>
      <c r="I85" s="29" t="s">
        <v>112</v>
      </c>
    </row>
    <row r="86" spans="1:9" ht="29.25" thickBot="1" x14ac:dyDescent="0.3">
      <c r="A86" s="34"/>
      <c r="B86" s="3" t="s">
        <v>68</v>
      </c>
      <c r="C86" s="3" t="s">
        <v>66</v>
      </c>
      <c r="D86" s="4">
        <v>5</v>
      </c>
      <c r="E86" s="5"/>
      <c r="F86" s="5">
        <f t="shared" si="0"/>
        <v>0</v>
      </c>
      <c r="G86" s="6">
        <f t="shared" si="1"/>
        <v>0</v>
      </c>
      <c r="H86" s="7">
        <f t="shared" si="4"/>
        <v>0</v>
      </c>
      <c r="I86" s="29" t="s">
        <v>112</v>
      </c>
    </row>
    <row r="87" spans="1:9" ht="29.25" thickBot="1" x14ac:dyDescent="0.3">
      <c r="A87" s="35"/>
      <c r="B87" s="3" t="s">
        <v>69</v>
      </c>
      <c r="C87" s="3" t="s">
        <v>66</v>
      </c>
      <c r="D87" s="4">
        <v>0</v>
      </c>
      <c r="E87" s="5"/>
      <c r="F87" s="5">
        <f t="shared" ref="F87:F131" si="5">D87*E87</f>
        <v>0</v>
      </c>
      <c r="G87" s="6" t="e">
        <f t="shared" ref="G87:G131" si="6">H87/D87</f>
        <v>#DIV/0!</v>
      </c>
      <c r="H87" s="7">
        <f t="shared" si="4"/>
        <v>0</v>
      </c>
      <c r="I87" s="29" t="s">
        <v>112</v>
      </c>
    </row>
    <row r="88" spans="1:9" ht="69.75" customHeight="1" thickBot="1" x14ac:dyDescent="0.3">
      <c r="A88" s="30">
        <v>74</v>
      </c>
      <c r="B88" s="3" t="s">
        <v>73</v>
      </c>
      <c r="C88" s="3" t="s">
        <v>7</v>
      </c>
      <c r="D88" s="4">
        <v>2</v>
      </c>
      <c r="E88" s="5"/>
      <c r="F88" s="5">
        <f t="shared" si="5"/>
        <v>0</v>
      </c>
      <c r="G88" s="6">
        <f t="shared" si="6"/>
        <v>0</v>
      </c>
      <c r="H88" s="7">
        <f t="shared" ref="H88:H130" si="7">F88*1.23</f>
        <v>0</v>
      </c>
      <c r="I88" s="29"/>
    </row>
    <row r="89" spans="1:9" ht="15.75" thickBot="1" x14ac:dyDescent="0.3">
      <c r="A89" s="30">
        <v>75</v>
      </c>
      <c r="B89" s="3" t="s">
        <v>74</v>
      </c>
      <c r="C89" s="3" t="s">
        <v>29</v>
      </c>
      <c r="D89" s="4">
        <v>4</v>
      </c>
      <c r="E89" s="5"/>
      <c r="F89" s="5">
        <f t="shared" si="5"/>
        <v>0</v>
      </c>
      <c r="G89" s="6">
        <f t="shared" si="6"/>
        <v>0</v>
      </c>
      <c r="H89" s="7">
        <f t="shared" si="7"/>
        <v>0</v>
      </c>
      <c r="I89" s="29"/>
    </row>
    <row r="90" spans="1:9" ht="15.75" thickBot="1" x14ac:dyDescent="0.3">
      <c r="A90" s="30">
        <v>76</v>
      </c>
      <c r="B90" s="3" t="s">
        <v>153</v>
      </c>
      <c r="C90" s="3" t="s">
        <v>144</v>
      </c>
      <c r="D90" s="4">
        <v>10</v>
      </c>
      <c r="E90" s="5"/>
      <c r="F90" s="5">
        <f t="shared" si="5"/>
        <v>0</v>
      </c>
      <c r="G90" s="6"/>
      <c r="H90" s="7"/>
      <c r="I90" s="29"/>
    </row>
    <row r="91" spans="1:9" ht="15.75" thickBot="1" x14ac:dyDescent="0.3">
      <c r="A91" s="30">
        <v>77</v>
      </c>
      <c r="B91" s="3" t="s">
        <v>75</v>
      </c>
      <c r="C91" s="3" t="s">
        <v>7</v>
      </c>
      <c r="D91" s="4">
        <v>2</v>
      </c>
      <c r="E91" s="5"/>
      <c r="F91" s="5">
        <f t="shared" si="5"/>
        <v>0</v>
      </c>
      <c r="G91" s="6">
        <f t="shared" si="6"/>
        <v>0</v>
      </c>
      <c r="H91" s="7">
        <f t="shared" si="7"/>
        <v>0</v>
      </c>
      <c r="I91" s="29"/>
    </row>
    <row r="92" spans="1:9" ht="15.75" thickBot="1" x14ac:dyDescent="0.3">
      <c r="A92" s="30">
        <v>78</v>
      </c>
      <c r="B92" s="3" t="s">
        <v>76</v>
      </c>
      <c r="C92" s="3" t="s">
        <v>7</v>
      </c>
      <c r="D92" s="4">
        <v>3</v>
      </c>
      <c r="E92" s="9"/>
      <c r="F92" s="9">
        <f t="shared" si="5"/>
        <v>0</v>
      </c>
      <c r="G92" s="10">
        <f t="shared" si="6"/>
        <v>0</v>
      </c>
      <c r="H92" s="11">
        <f t="shared" si="7"/>
        <v>0</v>
      </c>
      <c r="I92" s="29"/>
    </row>
    <row r="93" spans="1:9" ht="29.25" thickBot="1" x14ac:dyDescent="0.3">
      <c r="A93" s="30">
        <v>79</v>
      </c>
      <c r="B93" s="3" t="s">
        <v>137</v>
      </c>
      <c r="C93" s="3" t="s">
        <v>7</v>
      </c>
      <c r="D93" s="4">
        <v>10</v>
      </c>
      <c r="E93" s="5"/>
      <c r="F93" s="5">
        <f t="shared" si="5"/>
        <v>0</v>
      </c>
      <c r="G93" s="6">
        <f t="shared" si="6"/>
        <v>0</v>
      </c>
      <c r="H93" s="7">
        <f t="shared" si="7"/>
        <v>0</v>
      </c>
      <c r="I93" s="29"/>
    </row>
    <row r="94" spans="1:9" ht="15.75" thickBot="1" x14ac:dyDescent="0.3">
      <c r="A94" s="30">
        <v>80</v>
      </c>
      <c r="B94" s="3" t="s">
        <v>77</v>
      </c>
      <c r="C94" s="3" t="s">
        <v>7</v>
      </c>
      <c r="D94" s="4">
        <v>11</v>
      </c>
      <c r="E94" s="5"/>
      <c r="F94" s="5">
        <f t="shared" si="5"/>
        <v>0</v>
      </c>
      <c r="G94" s="6">
        <f t="shared" si="6"/>
        <v>0</v>
      </c>
      <c r="H94" s="7">
        <f t="shared" si="7"/>
        <v>0</v>
      </c>
      <c r="I94" s="29"/>
    </row>
    <row r="95" spans="1:9" ht="15.75" thickBot="1" x14ac:dyDescent="0.3">
      <c r="A95" s="36">
        <v>81</v>
      </c>
      <c r="B95" s="3" t="s">
        <v>135</v>
      </c>
      <c r="C95" s="3"/>
      <c r="D95" s="4"/>
      <c r="E95" s="5"/>
      <c r="F95" s="5"/>
      <c r="G95" s="6"/>
      <c r="H95" s="7"/>
      <c r="I95" s="29"/>
    </row>
    <row r="96" spans="1:9" ht="29.25" thickBot="1" x14ac:dyDescent="0.3">
      <c r="A96" s="36"/>
      <c r="B96" s="3" t="s">
        <v>78</v>
      </c>
      <c r="C96" s="3" t="s">
        <v>66</v>
      </c>
      <c r="D96" s="4">
        <v>70</v>
      </c>
      <c r="E96" s="5"/>
      <c r="F96" s="5">
        <f>D96*E96</f>
        <v>0</v>
      </c>
      <c r="G96" s="6">
        <f>H96/D96</f>
        <v>0</v>
      </c>
      <c r="H96" s="7">
        <f>F96*1.23</f>
        <v>0</v>
      </c>
      <c r="I96" s="29"/>
    </row>
    <row r="97" spans="1:11" ht="29.25" thickBot="1" x14ac:dyDescent="0.3">
      <c r="A97" s="36"/>
      <c r="B97" s="3" t="s">
        <v>79</v>
      </c>
      <c r="C97" s="3" t="s">
        <v>66</v>
      </c>
      <c r="D97" s="4">
        <v>70</v>
      </c>
      <c r="E97" s="5"/>
      <c r="F97" s="5">
        <f>D97*E97</f>
        <v>0</v>
      </c>
      <c r="G97" s="6">
        <f>H97/D97</f>
        <v>0</v>
      </c>
      <c r="H97" s="7">
        <f>F97*1.23</f>
        <v>0</v>
      </c>
      <c r="I97" s="29"/>
    </row>
    <row r="98" spans="1:11" ht="29.25" thickBot="1" x14ac:dyDescent="0.3">
      <c r="A98" s="36"/>
      <c r="B98" s="3" t="s">
        <v>80</v>
      </c>
      <c r="C98" s="3" t="s">
        <v>66</v>
      </c>
      <c r="D98" s="4">
        <v>3</v>
      </c>
      <c r="E98" s="5"/>
      <c r="F98" s="5">
        <f>D98*E98</f>
        <v>0</v>
      </c>
      <c r="G98" s="6">
        <f>H98/D98</f>
        <v>0</v>
      </c>
      <c r="H98" s="7">
        <f>F98*1.23</f>
        <v>0</v>
      </c>
      <c r="I98" s="29"/>
    </row>
    <row r="99" spans="1:11" ht="29.25" thickBot="1" x14ac:dyDescent="0.3">
      <c r="A99" s="36"/>
      <c r="B99" s="3" t="s">
        <v>81</v>
      </c>
      <c r="C99" s="3" t="s">
        <v>66</v>
      </c>
      <c r="D99" s="4">
        <v>3</v>
      </c>
      <c r="E99" s="5"/>
      <c r="F99" s="5">
        <f>D99*E99</f>
        <v>0</v>
      </c>
      <c r="G99" s="6">
        <f>H99/D99</f>
        <v>0</v>
      </c>
      <c r="H99" s="7">
        <f>F99*1.23</f>
        <v>0</v>
      </c>
      <c r="I99" s="29"/>
    </row>
    <row r="100" spans="1:11" ht="15.75" thickBot="1" x14ac:dyDescent="0.3">
      <c r="A100" s="33">
        <v>82</v>
      </c>
      <c r="B100" s="3" t="s">
        <v>118</v>
      </c>
      <c r="C100" s="3"/>
      <c r="D100" s="4"/>
      <c r="E100" s="5"/>
      <c r="F100" s="5"/>
      <c r="G100" s="6"/>
      <c r="H100" s="7"/>
      <c r="I100" s="29"/>
    </row>
    <row r="101" spans="1:11" ht="29.25" thickBot="1" x14ac:dyDescent="0.3">
      <c r="A101" s="34"/>
      <c r="B101" s="3" t="s">
        <v>78</v>
      </c>
      <c r="C101" s="3" t="s">
        <v>66</v>
      </c>
      <c r="D101" s="4">
        <v>50</v>
      </c>
      <c r="E101" s="5"/>
      <c r="F101" s="5">
        <f t="shared" si="5"/>
        <v>0</v>
      </c>
      <c r="G101" s="6">
        <f t="shared" si="6"/>
        <v>0</v>
      </c>
      <c r="H101" s="7">
        <f t="shared" si="7"/>
        <v>0</v>
      </c>
      <c r="I101" s="29"/>
    </row>
    <row r="102" spans="1:11" ht="29.25" thickBot="1" x14ac:dyDescent="0.3">
      <c r="A102" s="34"/>
      <c r="B102" s="3" t="s">
        <v>79</v>
      </c>
      <c r="C102" s="3" t="s">
        <v>66</v>
      </c>
      <c r="D102" s="4">
        <v>50</v>
      </c>
      <c r="E102" s="5"/>
      <c r="F102" s="5">
        <f t="shared" si="5"/>
        <v>0</v>
      </c>
      <c r="G102" s="6">
        <f t="shared" si="6"/>
        <v>0</v>
      </c>
      <c r="H102" s="7">
        <f t="shared" si="7"/>
        <v>0</v>
      </c>
      <c r="I102" s="29"/>
    </row>
    <row r="103" spans="1:11" ht="29.25" thickBot="1" x14ac:dyDescent="0.3">
      <c r="A103" s="34"/>
      <c r="B103" s="3" t="s">
        <v>80</v>
      </c>
      <c r="C103" s="3" t="s">
        <v>66</v>
      </c>
      <c r="D103" s="4">
        <v>3</v>
      </c>
      <c r="E103" s="5"/>
      <c r="F103" s="5">
        <f t="shared" si="5"/>
        <v>0</v>
      </c>
      <c r="G103" s="6">
        <f t="shared" si="6"/>
        <v>0</v>
      </c>
      <c r="H103" s="7">
        <f t="shared" si="7"/>
        <v>0</v>
      </c>
      <c r="I103" s="29"/>
    </row>
    <row r="104" spans="1:11" ht="29.25" thickBot="1" x14ac:dyDescent="0.3">
      <c r="A104" s="35"/>
      <c r="B104" s="3" t="s">
        <v>81</v>
      </c>
      <c r="C104" s="3" t="s">
        <v>66</v>
      </c>
      <c r="D104" s="4">
        <v>3</v>
      </c>
      <c r="E104" s="5"/>
      <c r="F104" s="5">
        <f t="shared" si="5"/>
        <v>0</v>
      </c>
      <c r="G104" s="6">
        <f t="shared" si="6"/>
        <v>0</v>
      </c>
      <c r="H104" s="7">
        <f t="shared" si="7"/>
        <v>0</v>
      </c>
      <c r="I104" s="29"/>
    </row>
    <row r="105" spans="1:11" ht="15.75" thickBot="1" x14ac:dyDescent="0.3">
      <c r="A105" s="30">
        <v>83</v>
      </c>
      <c r="B105" s="3" t="s">
        <v>82</v>
      </c>
      <c r="C105" s="3" t="s">
        <v>16</v>
      </c>
      <c r="D105" s="4">
        <v>2</v>
      </c>
      <c r="E105" s="5"/>
      <c r="F105" s="5">
        <f t="shared" si="5"/>
        <v>0</v>
      </c>
      <c r="G105" s="6">
        <f t="shared" si="6"/>
        <v>0</v>
      </c>
      <c r="H105" s="7">
        <f t="shared" si="7"/>
        <v>0</v>
      </c>
      <c r="I105" s="29"/>
    </row>
    <row r="106" spans="1:11" ht="29.25" thickBot="1" x14ac:dyDescent="0.3">
      <c r="A106" s="31">
        <v>84</v>
      </c>
      <c r="B106" s="12" t="s">
        <v>121</v>
      </c>
      <c r="C106" s="12" t="s">
        <v>83</v>
      </c>
      <c r="D106" s="13">
        <v>150</v>
      </c>
      <c r="E106" s="9"/>
      <c r="F106" s="9">
        <f t="shared" si="5"/>
        <v>0</v>
      </c>
      <c r="G106" s="10">
        <f t="shared" si="6"/>
        <v>0</v>
      </c>
      <c r="H106" s="11">
        <f t="shared" si="7"/>
        <v>0</v>
      </c>
      <c r="I106" s="37"/>
      <c r="J106" s="23"/>
      <c r="K106" s="23"/>
    </row>
    <row r="107" spans="1:11" ht="15.75" thickBot="1" x14ac:dyDescent="0.3">
      <c r="A107" s="31">
        <v>85</v>
      </c>
      <c r="B107" s="12" t="s">
        <v>84</v>
      </c>
      <c r="C107" s="12" t="s">
        <v>7</v>
      </c>
      <c r="D107" s="13">
        <v>1</v>
      </c>
      <c r="E107" s="9"/>
      <c r="F107" s="9">
        <f t="shared" si="5"/>
        <v>0</v>
      </c>
      <c r="G107" s="10">
        <f t="shared" si="6"/>
        <v>0</v>
      </c>
      <c r="H107" s="11">
        <f t="shared" si="7"/>
        <v>0</v>
      </c>
      <c r="I107" s="37" t="s">
        <v>114</v>
      </c>
      <c r="J107" s="23"/>
      <c r="K107" s="23"/>
    </row>
    <row r="108" spans="1:11" ht="29.25" thickBot="1" x14ac:dyDescent="0.3">
      <c r="A108" s="31">
        <v>86</v>
      </c>
      <c r="B108" s="12" t="s">
        <v>85</v>
      </c>
      <c r="C108" s="12" t="s">
        <v>16</v>
      </c>
      <c r="D108" s="13">
        <v>10</v>
      </c>
      <c r="E108" s="9"/>
      <c r="F108" s="9">
        <f t="shared" si="5"/>
        <v>0</v>
      </c>
      <c r="G108" s="10">
        <f t="shared" si="6"/>
        <v>0</v>
      </c>
      <c r="H108" s="11">
        <f t="shared" si="7"/>
        <v>0</v>
      </c>
      <c r="I108" s="37"/>
      <c r="J108" s="23"/>
      <c r="K108" s="23"/>
    </row>
    <row r="109" spans="1:11" ht="15.75" thickBot="1" x14ac:dyDescent="0.3">
      <c r="A109" s="31">
        <v>87</v>
      </c>
      <c r="B109" s="12" t="s">
        <v>149</v>
      </c>
      <c r="C109" s="12" t="s">
        <v>116</v>
      </c>
      <c r="D109" s="13">
        <v>1</v>
      </c>
      <c r="E109" s="9"/>
      <c r="F109" s="9">
        <f t="shared" si="5"/>
        <v>0</v>
      </c>
      <c r="G109" s="10">
        <f t="shared" si="6"/>
        <v>0</v>
      </c>
      <c r="H109" s="11">
        <f t="shared" si="7"/>
        <v>0</v>
      </c>
      <c r="I109" s="37"/>
      <c r="J109" s="23"/>
      <c r="K109" s="23"/>
    </row>
    <row r="110" spans="1:11" ht="15.75" thickBot="1" x14ac:dyDescent="0.3">
      <c r="A110" s="30">
        <v>88</v>
      </c>
      <c r="B110" s="3" t="s">
        <v>86</v>
      </c>
      <c r="C110" s="3" t="s">
        <v>87</v>
      </c>
      <c r="D110" s="4">
        <v>60</v>
      </c>
      <c r="E110" s="5"/>
      <c r="F110" s="5">
        <f t="shared" si="5"/>
        <v>0</v>
      </c>
      <c r="G110" s="6">
        <f t="shared" si="6"/>
        <v>0</v>
      </c>
      <c r="H110" s="7">
        <f t="shared" si="7"/>
        <v>0</v>
      </c>
      <c r="I110" s="29"/>
    </row>
    <row r="111" spans="1:11" ht="43.5" thickBot="1" x14ac:dyDescent="0.3">
      <c r="A111" s="30">
        <v>89</v>
      </c>
      <c r="B111" s="3" t="s">
        <v>88</v>
      </c>
      <c r="C111" s="3" t="s">
        <v>7</v>
      </c>
      <c r="D111" s="4">
        <v>16</v>
      </c>
      <c r="E111" s="5"/>
      <c r="F111" s="5">
        <f t="shared" si="5"/>
        <v>0</v>
      </c>
      <c r="G111" s="6">
        <f t="shared" si="6"/>
        <v>0</v>
      </c>
      <c r="H111" s="7">
        <f t="shared" si="7"/>
        <v>0</v>
      </c>
      <c r="I111" s="29"/>
    </row>
    <row r="112" spans="1:11" ht="29.25" thickBot="1" x14ac:dyDescent="0.3">
      <c r="A112" s="30">
        <v>90</v>
      </c>
      <c r="B112" s="3" t="s">
        <v>89</v>
      </c>
      <c r="C112" s="3" t="s">
        <v>7</v>
      </c>
      <c r="D112" s="4">
        <v>32</v>
      </c>
      <c r="E112" s="5"/>
      <c r="F112" s="5">
        <f t="shared" si="5"/>
        <v>0</v>
      </c>
      <c r="G112" s="6">
        <f t="shared" si="6"/>
        <v>0</v>
      </c>
      <c r="H112" s="7">
        <f t="shared" si="7"/>
        <v>0</v>
      </c>
      <c r="I112" s="29"/>
    </row>
    <row r="113" spans="1:9" ht="29.25" thickBot="1" x14ac:dyDescent="0.3">
      <c r="A113" s="30">
        <v>91</v>
      </c>
      <c r="B113" s="3" t="s">
        <v>119</v>
      </c>
      <c r="C113" s="3" t="s">
        <v>126</v>
      </c>
      <c r="D113" s="4">
        <v>50</v>
      </c>
      <c r="E113" s="5"/>
      <c r="F113" s="5">
        <f t="shared" si="5"/>
        <v>0</v>
      </c>
      <c r="G113" s="6">
        <f t="shared" si="6"/>
        <v>0</v>
      </c>
      <c r="H113" s="7">
        <f t="shared" si="7"/>
        <v>0</v>
      </c>
      <c r="I113" s="29"/>
    </row>
    <row r="114" spans="1:9" ht="29.25" thickBot="1" x14ac:dyDescent="0.3">
      <c r="A114" s="30">
        <v>92</v>
      </c>
      <c r="B114" s="3" t="s">
        <v>134</v>
      </c>
      <c r="C114" s="3" t="s">
        <v>127</v>
      </c>
      <c r="D114" s="4">
        <v>70</v>
      </c>
      <c r="E114" s="5"/>
      <c r="F114" s="5">
        <f t="shared" si="5"/>
        <v>0</v>
      </c>
      <c r="G114" s="6">
        <f t="shared" si="6"/>
        <v>0</v>
      </c>
      <c r="H114" s="7">
        <f t="shared" si="7"/>
        <v>0</v>
      </c>
      <c r="I114" s="29"/>
    </row>
    <row r="115" spans="1:9" ht="29.25" thickBot="1" x14ac:dyDescent="0.3">
      <c r="A115" s="30">
        <v>93</v>
      </c>
      <c r="B115" s="3" t="s">
        <v>90</v>
      </c>
      <c r="C115" s="3" t="s">
        <v>7</v>
      </c>
      <c r="D115" s="4">
        <v>0</v>
      </c>
      <c r="E115" s="5"/>
      <c r="F115" s="5">
        <f t="shared" si="5"/>
        <v>0</v>
      </c>
      <c r="G115" s="6" t="e">
        <f t="shared" si="6"/>
        <v>#DIV/0!</v>
      </c>
      <c r="H115" s="7">
        <f t="shared" si="7"/>
        <v>0</v>
      </c>
      <c r="I115" s="29"/>
    </row>
    <row r="116" spans="1:9" ht="15.75" thickBot="1" x14ac:dyDescent="0.3">
      <c r="A116" s="36">
        <v>94</v>
      </c>
      <c r="B116" s="24" t="s">
        <v>140</v>
      </c>
      <c r="C116" s="24" t="s">
        <v>116</v>
      </c>
      <c r="D116" s="25">
        <v>30</v>
      </c>
      <c r="E116" s="26"/>
      <c r="F116" s="5">
        <f t="shared" si="5"/>
        <v>0</v>
      </c>
      <c r="G116" s="6">
        <f t="shared" si="6"/>
        <v>0</v>
      </c>
      <c r="H116" s="7">
        <f t="shared" si="7"/>
        <v>0</v>
      </c>
      <c r="I116" s="29"/>
    </row>
    <row r="117" spans="1:9" ht="29.25" thickBot="1" x14ac:dyDescent="0.3">
      <c r="A117" s="38">
        <v>95</v>
      </c>
      <c r="B117" s="14" t="s">
        <v>91</v>
      </c>
      <c r="C117" s="14" t="s">
        <v>7</v>
      </c>
      <c r="D117" s="15">
        <v>15</v>
      </c>
      <c r="E117" s="16"/>
      <c r="F117" s="5">
        <f t="shared" si="5"/>
        <v>0</v>
      </c>
      <c r="G117" s="6">
        <f t="shared" si="6"/>
        <v>0</v>
      </c>
      <c r="H117" s="7">
        <f t="shared" si="7"/>
        <v>0</v>
      </c>
      <c r="I117" s="29"/>
    </row>
    <row r="118" spans="1:9" ht="112.5" customHeight="1" thickBot="1" x14ac:dyDescent="0.3">
      <c r="A118" s="30">
        <v>96</v>
      </c>
      <c r="B118" s="4" t="s">
        <v>92</v>
      </c>
      <c r="C118" s="3" t="s">
        <v>7</v>
      </c>
      <c r="D118" s="4">
        <v>7</v>
      </c>
      <c r="E118" s="5"/>
      <c r="F118" s="5">
        <f t="shared" si="5"/>
        <v>0</v>
      </c>
      <c r="G118" s="6">
        <f t="shared" si="6"/>
        <v>0</v>
      </c>
      <c r="H118" s="7">
        <f t="shared" si="7"/>
        <v>0</v>
      </c>
      <c r="I118" s="29"/>
    </row>
    <row r="119" spans="1:9" ht="15.75" thickBot="1" x14ac:dyDescent="0.3">
      <c r="A119" s="38">
        <v>97</v>
      </c>
      <c r="B119" s="14" t="s">
        <v>93</v>
      </c>
      <c r="C119" s="15" t="s">
        <v>94</v>
      </c>
      <c r="D119" s="15">
        <v>10</v>
      </c>
      <c r="E119" s="16"/>
      <c r="F119" s="5">
        <f t="shared" si="5"/>
        <v>0</v>
      </c>
      <c r="G119" s="6">
        <f t="shared" si="6"/>
        <v>0</v>
      </c>
      <c r="H119" s="7">
        <f t="shared" si="7"/>
        <v>0</v>
      </c>
      <c r="I119" s="29"/>
    </row>
    <row r="120" spans="1:9" ht="27" customHeight="1" thickBot="1" x14ac:dyDescent="0.3">
      <c r="A120" s="30">
        <v>98</v>
      </c>
      <c r="B120" s="3" t="s">
        <v>95</v>
      </c>
      <c r="C120" s="3" t="s">
        <v>7</v>
      </c>
      <c r="D120" s="4">
        <v>10</v>
      </c>
      <c r="E120" s="5"/>
      <c r="F120" s="5">
        <f t="shared" si="5"/>
        <v>0</v>
      </c>
      <c r="G120" s="6">
        <f t="shared" si="6"/>
        <v>0</v>
      </c>
      <c r="H120" s="7">
        <f t="shared" si="7"/>
        <v>0</v>
      </c>
      <c r="I120" s="29"/>
    </row>
    <row r="121" spans="1:9" ht="27" customHeight="1" thickBot="1" x14ac:dyDescent="0.3">
      <c r="A121" s="30">
        <v>99</v>
      </c>
      <c r="B121" s="3" t="s">
        <v>154</v>
      </c>
      <c r="C121" s="3" t="s">
        <v>99</v>
      </c>
      <c r="D121" s="4">
        <v>10</v>
      </c>
      <c r="E121" s="5"/>
      <c r="F121" s="5">
        <f t="shared" si="5"/>
        <v>0</v>
      </c>
      <c r="G121" s="6">
        <f t="shared" si="6"/>
        <v>0</v>
      </c>
      <c r="H121" s="7">
        <f t="shared" si="7"/>
        <v>0</v>
      </c>
      <c r="I121" s="29"/>
    </row>
    <row r="122" spans="1:9" ht="15.75" thickBot="1" x14ac:dyDescent="0.3">
      <c r="A122" s="30">
        <v>100</v>
      </c>
      <c r="B122" s="3" t="s">
        <v>96</v>
      </c>
      <c r="C122" s="3" t="s">
        <v>97</v>
      </c>
      <c r="D122" s="4">
        <v>500</v>
      </c>
      <c r="E122" s="5"/>
      <c r="F122" s="5">
        <f t="shared" si="5"/>
        <v>0</v>
      </c>
      <c r="G122" s="6">
        <f t="shared" si="6"/>
        <v>0</v>
      </c>
      <c r="H122" s="7">
        <f t="shared" si="7"/>
        <v>0</v>
      </c>
      <c r="I122" s="29"/>
    </row>
    <row r="123" spans="1:9" ht="15.75" thickBot="1" x14ac:dyDescent="0.3">
      <c r="A123" s="30">
        <v>101</v>
      </c>
      <c r="B123" s="3" t="s">
        <v>98</v>
      </c>
      <c r="C123" s="3" t="s">
        <v>99</v>
      </c>
      <c r="D123" s="4">
        <v>990</v>
      </c>
      <c r="E123" s="5"/>
      <c r="F123" s="5">
        <f t="shared" si="5"/>
        <v>0</v>
      </c>
      <c r="G123" s="6">
        <f t="shared" si="6"/>
        <v>0</v>
      </c>
      <c r="H123" s="7">
        <f t="shared" si="7"/>
        <v>0</v>
      </c>
      <c r="I123" s="29"/>
    </row>
    <row r="124" spans="1:9" ht="15.75" thickBot="1" x14ac:dyDescent="0.3">
      <c r="A124" s="30">
        <v>102</v>
      </c>
      <c r="B124" s="3" t="s">
        <v>100</v>
      </c>
      <c r="C124" s="3" t="s">
        <v>99</v>
      </c>
      <c r="D124" s="4">
        <v>75</v>
      </c>
      <c r="E124" s="5"/>
      <c r="F124" s="5">
        <f t="shared" si="5"/>
        <v>0</v>
      </c>
      <c r="G124" s="6">
        <f t="shared" si="6"/>
        <v>0</v>
      </c>
      <c r="H124" s="7">
        <f t="shared" si="7"/>
        <v>0</v>
      </c>
      <c r="I124" s="29"/>
    </row>
    <row r="125" spans="1:9" ht="15.75" thickBot="1" x14ac:dyDescent="0.3">
      <c r="A125" s="30">
        <v>103</v>
      </c>
      <c r="B125" s="3" t="s">
        <v>143</v>
      </c>
      <c r="C125" s="3" t="s">
        <v>144</v>
      </c>
      <c r="D125" s="4">
        <v>10</v>
      </c>
      <c r="E125" s="5"/>
      <c r="F125" s="5">
        <f t="shared" si="5"/>
        <v>0</v>
      </c>
      <c r="G125" s="6">
        <f t="shared" si="6"/>
        <v>0</v>
      </c>
      <c r="H125" s="7">
        <f t="shared" si="7"/>
        <v>0</v>
      </c>
      <c r="I125" s="29"/>
    </row>
    <row r="126" spans="1:9" ht="15.75" thickBot="1" x14ac:dyDescent="0.3">
      <c r="A126" s="30">
        <v>104</v>
      </c>
      <c r="B126" s="3" t="s">
        <v>145</v>
      </c>
      <c r="C126" s="3" t="s">
        <v>144</v>
      </c>
      <c r="D126" s="4">
        <v>5</v>
      </c>
      <c r="E126" s="5"/>
      <c r="F126" s="5">
        <f t="shared" si="5"/>
        <v>0</v>
      </c>
      <c r="G126" s="6">
        <f t="shared" si="6"/>
        <v>0</v>
      </c>
      <c r="H126" s="7">
        <f t="shared" si="7"/>
        <v>0</v>
      </c>
      <c r="I126" s="29"/>
    </row>
    <row r="127" spans="1:9" ht="15.75" thickBot="1" x14ac:dyDescent="0.3">
      <c r="A127" s="30">
        <v>105</v>
      </c>
      <c r="B127" s="3" t="s">
        <v>101</v>
      </c>
      <c r="C127" s="3" t="s">
        <v>97</v>
      </c>
      <c r="D127" s="4">
        <v>20</v>
      </c>
      <c r="E127" s="5"/>
      <c r="F127" s="5">
        <f t="shared" si="5"/>
        <v>0</v>
      </c>
      <c r="G127" s="6">
        <f t="shared" si="6"/>
        <v>0</v>
      </c>
      <c r="H127" s="7">
        <f t="shared" si="7"/>
        <v>0</v>
      </c>
      <c r="I127" s="29"/>
    </row>
    <row r="128" spans="1:9" ht="15.75" thickBot="1" x14ac:dyDescent="0.3">
      <c r="A128" s="30">
        <v>106</v>
      </c>
      <c r="B128" s="3" t="s">
        <v>102</v>
      </c>
      <c r="C128" s="3" t="s">
        <v>7</v>
      </c>
      <c r="D128" s="4">
        <v>15</v>
      </c>
      <c r="E128" s="5"/>
      <c r="F128" s="5">
        <f t="shared" si="5"/>
        <v>0</v>
      </c>
      <c r="G128" s="6">
        <f t="shared" si="6"/>
        <v>0</v>
      </c>
      <c r="H128" s="7">
        <f t="shared" si="7"/>
        <v>0</v>
      </c>
      <c r="I128" s="29"/>
    </row>
    <row r="129" spans="1:9" ht="29.25" thickBot="1" x14ac:dyDescent="0.3">
      <c r="A129" s="39">
        <v>107</v>
      </c>
      <c r="B129" s="17" t="s">
        <v>103</v>
      </c>
      <c r="C129" s="17" t="s">
        <v>104</v>
      </c>
      <c r="D129" s="18">
        <v>15</v>
      </c>
      <c r="E129" s="19"/>
      <c r="F129" s="5">
        <f t="shared" si="5"/>
        <v>0</v>
      </c>
      <c r="G129" s="6">
        <f t="shared" si="6"/>
        <v>0</v>
      </c>
      <c r="H129" s="7">
        <f t="shared" si="7"/>
        <v>0</v>
      </c>
      <c r="I129" s="29"/>
    </row>
    <row r="130" spans="1:9" ht="15.75" thickBot="1" x14ac:dyDescent="0.3">
      <c r="A130" s="40">
        <v>108</v>
      </c>
      <c r="B130" s="20" t="s">
        <v>105</v>
      </c>
      <c r="C130" s="20" t="s">
        <v>7</v>
      </c>
      <c r="D130" s="21">
        <v>50</v>
      </c>
      <c r="E130" s="22"/>
      <c r="F130" s="5">
        <f t="shared" si="5"/>
        <v>0</v>
      </c>
      <c r="G130" s="6">
        <f t="shared" si="6"/>
        <v>0</v>
      </c>
      <c r="H130" s="7">
        <f t="shared" si="7"/>
        <v>0</v>
      </c>
      <c r="I130" s="29"/>
    </row>
    <row r="131" spans="1:9" ht="29.25" thickBot="1" x14ac:dyDescent="0.3">
      <c r="A131" s="39">
        <v>109</v>
      </c>
      <c r="B131" s="17" t="s">
        <v>106</v>
      </c>
      <c r="C131" s="17" t="s">
        <v>107</v>
      </c>
      <c r="D131" s="18">
        <v>1</v>
      </c>
      <c r="E131" s="19"/>
      <c r="F131" s="5">
        <f t="shared" si="5"/>
        <v>0</v>
      </c>
      <c r="G131" s="6">
        <f t="shared" si="6"/>
        <v>0</v>
      </c>
      <c r="H131" s="7">
        <f>F131*1.08</f>
        <v>0</v>
      </c>
      <c r="I131" s="29"/>
    </row>
    <row r="132" spans="1:9" x14ac:dyDescent="0.25">
      <c r="A132" s="41"/>
      <c r="B132" s="41"/>
      <c r="C132" s="41"/>
      <c r="D132" s="41"/>
      <c r="E132" s="41"/>
      <c r="F132" s="42">
        <f>SUM(F7:F131)</f>
        <v>0</v>
      </c>
      <c r="G132" s="43"/>
      <c r="H132" s="42">
        <f>SUM(H7:H131)</f>
        <v>0</v>
      </c>
      <c r="I132" s="29" t="s">
        <v>112</v>
      </c>
    </row>
    <row r="133" spans="1:9" ht="29.25" customHeight="1" x14ac:dyDescent="0.25"/>
  </sheetData>
  <mergeCells count="4">
    <mergeCell ref="A132:E132"/>
    <mergeCell ref="A78:A82"/>
    <mergeCell ref="A83:A87"/>
    <mergeCell ref="A100:A104"/>
  </mergeCells>
  <pageMargins left="0.7" right="0.7" top="0.75" bottom="0.75" header="0.3" footer="0.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Komp</dc:creator>
  <cp:lastModifiedBy>Michał Szymaniuk</cp:lastModifiedBy>
  <cp:lastPrinted>2022-12-14T12:09:58Z</cp:lastPrinted>
  <dcterms:created xsi:type="dcterms:W3CDTF">2020-12-28T10:09:08Z</dcterms:created>
  <dcterms:modified xsi:type="dcterms:W3CDTF">2022-12-14T12:10:00Z</dcterms:modified>
</cp:coreProperties>
</file>