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potrzebowanie ze szkół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H36" i="1"/>
  <c r="G36" i="1" s="1"/>
  <c r="F30" i="1" l="1"/>
  <c r="H30" i="1" s="1"/>
  <c r="G30" i="1" s="1"/>
  <c r="F13" i="1" l="1"/>
  <c r="H13" i="1"/>
  <c r="G13" i="1" s="1"/>
  <c r="H21" i="1" l="1"/>
  <c r="H9" i="1"/>
  <c r="G9" i="1" s="1"/>
  <c r="H14" i="1"/>
  <c r="G14" i="1" s="1"/>
  <c r="H35" i="1"/>
  <c r="G35" i="1" s="1"/>
  <c r="H59" i="1"/>
  <c r="G59" i="1" s="1"/>
  <c r="H61" i="1"/>
  <c r="G61" i="1" s="1"/>
  <c r="F8" i="1"/>
  <c r="F9" i="1"/>
  <c r="F10" i="1"/>
  <c r="H10" i="1" s="1"/>
  <c r="G10" i="1" s="1"/>
  <c r="F11" i="1"/>
  <c r="H11" i="1" s="1"/>
  <c r="G11" i="1" s="1"/>
  <c r="F12" i="1"/>
  <c r="H12" i="1" s="1"/>
  <c r="G12" i="1" s="1"/>
  <c r="F14" i="1"/>
  <c r="F15" i="1"/>
  <c r="H15" i="1" s="1"/>
  <c r="G15" i="1" s="1"/>
  <c r="F16" i="1"/>
  <c r="H16" i="1" s="1"/>
  <c r="G16" i="1" s="1"/>
  <c r="F17" i="1"/>
  <c r="H17" i="1" s="1"/>
  <c r="G17" i="1" s="1"/>
  <c r="F18" i="1"/>
  <c r="F19" i="1"/>
  <c r="H19" i="1" s="1"/>
  <c r="G19" i="1" s="1"/>
  <c r="F20" i="1"/>
  <c r="H20" i="1" s="1"/>
  <c r="G20" i="1" s="1"/>
  <c r="F21" i="1"/>
  <c r="F22" i="1"/>
  <c r="H22" i="1" s="1"/>
  <c r="G22" i="1" s="1"/>
  <c r="F23" i="1"/>
  <c r="H23" i="1" s="1"/>
  <c r="G23" i="1" s="1"/>
  <c r="F24" i="1"/>
  <c r="H24" i="1" s="1"/>
  <c r="G24" i="1" s="1"/>
  <c r="F25" i="1"/>
  <c r="H25" i="1" s="1"/>
  <c r="G25" i="1" s="1"/>
  <c r="F26" i="1"/>
  <c r="H26" i="1" s="1"/>
  <c r="G26" i="1" s="1"/>
  <c r="F27" i="1"/>
  <c r="H27" i="1" s="1"/>
  <c r="G27" i="1" s="1"/>
  <c r="F28" i="1"/>
  <c r="H28" i="1" s="1"/>
  <c r="G28" i="1" s="1"/>
  <c r="F29" i="1"/>
  <c r="H29" i="1" s="1"/>
  <c r="G29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F37" i="1"/>
  <c r="H37" i="1" s="1"/>
  <c r="G37" i="1" s="1"/>
  <c r="F39" i="1"/>
  <c r="H39" i="1" s="1"/>
  <c r="F41" i="1"/>
  <c r="H41" i="1" s="1"/>
  <c r="G41" i="1" s="1"/>
  <c r="F42" i="1"/>
  <c r="F44" i="1"/>
  <c r="H44" i="1" s="1"/>
  <c r="G44" i="1" s="1"/>
  <c r="F45" i="1"/>
  <c r="H45" i="1" s="1"/>
  <c r="G45" i="1" s="1"/>
  <c r="F47" i="1"/>
  <c r="H47" i="1" s="1"/>
  <c r="G47" i="1" s="1"/>
  <c r="F48" i="1"/>
  <c r="H48" i="1" s="1"/>
  <c r="G48" i="1" s="1"/>
  <c r="F49" i="1"/>
  <c r="H49" i="1" s="1"/>
  <c r="G49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59" i="1"/>
  <c r="F60" i="1"/>
  <c r="H60" i="1" s="1"/>
  <c r="G60" i="1" s="1"/>
  <c r="F61" i="1"/>
  <c r="F62" i="1"/>
  <c r="H62" i="1" s="1"/>
  <c r="G62" i="1" s="1"/>
  <c r="F63" i="1"/>
  <c r="H63" i="1" s="1"/>
  <c r="G63" i="1" s="1"/>
  <c r="F64" i="1"/>
  <c r="H64" i="1" s="1"/>
  <c r="G64" i="1" s="1"/>
  <c r="F65" i="1"/>
  <c r="H65" i="1" s="1"/>
  <c r="G65" i="1" s="1"/>
  <c r="F66" i="1"/>
  <c r="H66" i="1" s="1"/>
  <c r="G66" i="1" s="1"/>
  <c r="F67" i="1"/>
  <c r="H67" i="1" s="1"/>
  <c r="G67" i="1" s="1"/>
  <c r="F68" i="1"/>
  <c r="H68" i="1" s="1"/>
  <c r="G68" i="1" s="1"/>
  <c r="F69" i="1"/>
  <c r="H69" i="1" s="1"/>
  <c r="G69" i="1" s="1"/>
  <c r="F70" i="1"/>
  <c r="H70" i="1" s="1"/>
  <c r="G70" i="1" s="1"/>
  <c r="F7" i="1"/>
  <c r="H7" i="1" s="1"/>
  <c r="G7" i="1" s="1"/>
  <c r="G42" i="1" l="1"/>
  <c r="G18" i="1"/>
  <c r="H18" i="1"/>
  <c r="H42" i="1"/>
  <c r="G39" i="1"/>
  <c r="G21" i="1"/>
  <c r="F71" i="1"/>
  <c r="H8" i="1"/>
  <c r="H71" i="1" l="1"/>
  <c r="G8" i="1"/>
</calcChain>
</file>

<file path=xl/sharedStrings.xml><?xml version="1.0" encoding="utf-8"?>
<sst xmlns="http://schemas.openxmlformats.org/spreadsheetml/2006/main" count="141" uniqueCount="90">
  <si>
    <t>L.p.</t>
  </si>
  <si>
    <t xml:space="preserve">Nazwa </t>
  </si>
  <si>
    <t xml:space="preserve">Jednostka </t>
  </si>
  <si>
    <t>Ilość (szt.)</t>
  </si>
  <si>
    <t>Cena za szt. brutto</t>
  </si>
  <si>
    <t>Gąbka kuchenna Master 10x7</t>
  </si>
  <si>
    <t>Op/5szt</t>
  </si>
  <si>
    <t>Op/10szt</t>
  </si>
  <si>
    <t>Gąbka tradycyjna 9x13 do ścierania tablicy</t>
  </si>
  <si>
    <t>Szt.</t>
  </si>
  <si>
    <t>Kosz na śmieci 20l.</t>
  </si>
  <si>
    <t xml:space="preserve">Mleczko do czyszczenia CIF 750ml </t>
  </si>
  <si>
    <t>Mop z mikrofibry paski</t>
  </si>
  <si>
    <t xml:space="preserve">Mydło antybakteryjne w płynie, różne zapachy, 5L </t>
  </si>
  <si>
    <t xml:space="preserve">Mydło antybakteryjne w płynie, białe, 5L </t>
  </si>
  <si>
    <t xml:space="preserve">Odświeżacz powietrza w aerozolu, Brise 300ml, różne zapachy w zamówieniu. </t>
  </si>
  <si>
    <t>Papier toaletowy  Jumbo, szary, do podajnika, 19cm</t>
  </si>
  <si>
    <t>1op/12szt</t>
  </si>
  <si>
    <t xml:space="preserve">Płyn do czyszczenia toalet  Domestos ,5l, różne zapachy </t>
  </si>
  <si>
    <t xml:space="preserve">Płyn do ochrony i nabłyszczani powierzchni PCV Sidolux, 5l </t>
  </si>
  <si>
    <t>szt</t>
  </si>
  <si>
    <t>Płyn do dezynfekcji rąk 5L</t>
  </si>
  <si>
    <t>Płyn do dezynfekcji powierzchni 5L</t>
  </si>
  <si>
    <t xml:space="preserve">Proszek do mechanicznego czyszczenia dywanów, Karcher, 10kg </t>
  </si>
  <si>
    <t xml:space="preserve">Płyn do płukania Coccolino 1,8L, różne zapachy </t>
  </si>
  <si>
    <t xml:space="preserve">Płyn do płukania Lenor 1,8L, różne zapachy </t>
  </si>
  <si>
    <t>Płyn do mycia szyb z pompką CLIN 500ml</t>
  </si>
  <si>
    <t>Płyn do mycia szyb SpringClean, 5l</t>
  </si>
  <si>
    <t>Szt</t>
  </si>
  <si>
    <t>Płyn low foam premium do maszynowego mycia terakoty, 5l</t>
  </si>
  <si>
    <t>Płyn Mediclean 110 Floor, 5l</t>
  </si>
  <si>
    <t xml:space="preserve">Szt. </t>
  </si>
  <si>
    <t>Płyn do mycia paneli, Sidolux, 750 ml</t>
  </si>
  <si>
    <t xml:space="preserve">Płyn uniwersalny Ajax 5L, różne zapachy </t>
  </si>
  <si>
    <t>Płyn do mycia naczyń antybakteryjny, typu Ludwik, 5l</t>
  </si>
  <si>
    <t>Płyn do WC  TD30, 5l</t>
  </si>
  <si>
    <t xml:space="preserve">Proszek do prania Vizir, do białego, 6kg. </t>
  </si>
  <si>
    <t xml:space="preserve">Proszek do prania Vizir, kolor,, 6kg. </t>
  </si>
  <si>
    <t>Ręcznik papierowy składany ZZ SMART  zielony 4000</t>
  </si>
  <si>
    <t xml:space="preserve">1 karton </t>
  </si>
  <si>
    <t xml:space="preserve">Rękawice lateksowe </t>
  </si>
  <si>
    <t xml:space="preserve">Rozmiar M </t>
  </si>
  <si>
    <t>Op/100szt</t>
  </si>
  <si>
    <t xml:space="preserve">Rękawice nitrylowe, bez pudrowe, różne kolory </t>
  </si>
  <si>
    <t>Rozmiar M</t>
  </si>
  <si>
    <t>Rozmiar L</t>
  </si>
  <si>
    <t>Rękawice winylowe mleczne</t>
  </si>
  <si>
    <t xml:space="preserve">Rękawice ochronne gumowe grube </t>
  </si>
  <si>
    <t>para</t>
  </si>
  <si>
    <t xml:space="preserve">Serwetki gastronomiczne,  </t>
  </si>
  <si>
    <t>Op/500szt</t>
  </si>
  <si>
    <t>Serwetki DECOR LUNCH 33/33</t>
  </si>
  <si>
    <t>Op/30szt</t>
  </si>
  <si>
    <t>Szczotka do mycia patelni elektrycznej z rączką</t>
  </si>
  <si>
    <t>Szczoteczka do mycia rąk i paznokci</t>
  </si>
  <si>
    <t xml:space="preserve">Szczotka do kurzu – kula </t>
  </si>
  <si>
    <t xml:space="preserve">Szczotka toaletowa WC komplet, plastikowa </t>
  </si>
  <si>
    <t xml:space="preserve">Ścierka z mikrofibry 40cm*40cm dowolny kolor </t>
  </si>
  <si>
    <t>Ścierka do podłogi  z mikrofibry 50cm*50cm dowolny kolor</t>
  </si>
  <si>
    <t>Ścierka kuchenna bawełniana 70cm*50cm</t>
  </si>
  <si>
    <t xml:space="preserve">Ściereczki uniwersalne domowe </t>
  </si>
  <si>
    <t xml:space="preserve">1op/3szt </t>
  </si>
  <si>
    <t xml:space="preserve">Ścierki do podłogi białe, Master,  50x60 </t>
  </si>
  <si>
    <t xml:space="preserve">Środek do pielęgnacji mebli w aerozolu Pronto 300ml, dowolny zapach </t>
  </si>
  <si>
    <t xml:space="preserve">Środek do udrażniania rur Kret granulki </t>
  </si>
  <si>
    <t>Torebki HDPD,   14 x 32, 1000szt</t>
  </si>
  <si>
    <t>Op.</t>
  </si>
  <si>
    <t>Torebki HDPD,   28 x 32, 700 szt.</t>
  </si>
  <si>
    <t>Worek na odpady 35L</t>
  </si>
  <si>
    <t>Rolka (50szt)</t>
  </si>
  <si>
    <t>Worek na odpady 60L</t>
  </si>
  <si>
    <t>Rolka (rolka            50 szt.)</t>
  </si>
  <si>
    <t xml:space="preserve">Worek na odpady 120L </t>
  </si>
  <si>
    <t>Rolka/ 25 szt.</t>
  </si>
  <si>
    <t>Zmywak druciany spiralny</t>
  </si>
  <si>
    <t>Zmiotka z szufelką</t>
  </si>
  <si>
    <t>komplet</t>
  </si>
  <si>
    <t>ZESTAWIENIE ARTYKUŁÓW CHEMICZNYCH</t>
  </si>
  <si>
    <t>Szkoła Podstawowa  im. Romualda Traugutta w Żelechowie</t>
  </si>
  <si>
    <t>Cena netto</t>
  </si>
  <si>
    <t>Wartość netto</t>
  </si>
  <si>
    <t>Wartość brutto</t>
  </si>
  <si>
    <t>Gąbka kuchenna Master 5x8</t>
  </si>
  <si>
    <t>SUMA</t>
  </si>
  <si>
    <t>8% VAT</t>
  </si>
  <si>
    <t>Mop płaski "Vileda"</t>
  </si>
  <si>
    <t>Płyn do mycia  Sidolux uniwrsalny 5l</t>
  </si>
  <si>
    <t>Płyn do mycia fug FORLUX 5 l</t>
  </si>
  <si>
    <r>
      <t xml:space="preserve">Szczotka </t>
    </r>
    <r>
      <rPr>
        <b/>
        <u/>
        <sz val="11"/>
        <color theme="1"/>
        <rFont val="Arial"/>
        <family val="2"/>
        <charset val="238"/>
      </rPr>
      <t>ryżowa</t>
    </r>
    <r>
      <rPr>
        <sz val="11"/>
        <color theme="1"/>
        <rFont val="Arial"/>
        <family val="2"/>
        <charset val="238"/>
      </rPr>
      <t xml:space="preserve"> ręczna do szorowania</t>
    </r>
  </si>
  <si>
    <r>
      <t xml:space="preserve">Szczotka </t>
    </r>
    <r>
      <rPr>
        <b/>
        <u/>
        <sz val="11"/>
        <color theme="1"/>
        <rFont val="Arial"/>
        <family val="2"/>
        <charset val="238"/>
      </rPr>
      <t>ryżowa</t>
    </r>
    <r>
      <rPr>
        <sz val="11"/>
        <color theme="1"/>
        <rFont val="Arial"/>
        <family val="2"/>
        <charset val="238"/>
      </rPr>
      <t xml:space="preserve"> do czyszczenia, szorowania na kij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</si>
</sst>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.5"/>
      <color theme="1"/>
      <name val="Calibri"/>
      <family val="2"/>
      <charset val="238"/>
      <scheme val="minor"/>
    </font>
    <font>
      <b/>
      <sz val="11"/>
      <color theme="1"/>
      <name val="Cambria"/>
      <family val="1"/>
      <charset val="238"/>
    </font>
    <font>
      <sz val="13"/>
      <color theme="1"/>
      <name val="Calibri"/>
      <family val="2"/>
      <charset val="238"/>
      <scheme val="minor"/>
    </font>
    <font>
      <b/>
      <u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0" borderId="3" xfId="0" applyNumberFormat="1" applyFont="1" applyBorder="1" applyAlignment="1">
      <alignment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vertical="center" wrapText="1"/>
    </xf>
    <xf numFmtId="2" fontId="2" fillId="0" borderId="5" xfId="0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vertical="center" wrapText="1"/>
    </xf>
    <xf numFmtId="2" fontId="1" fillId="0" borderId="0" xfId="0" applyNumberFormat="1" applyFont="1"/>
    <xf numFmtId="0" fontId="2" fillId="3" borderId="3" xfId="0" applyFont="1" applyFill="1" applyBorder="1" applyAlignment="1">
      <alignment vertical="center" wrapText="1"/>
    </xf>
    <xf numFmtId="2" fontId="2" fillId="3" borderId="3" xfId="0" applyNumberFormat="1" applyFont="1" applyFill="1" applyBorder="1" applyAlignment="1">
      <alignment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1"/>
  <sheetViews>
    <sheetView tabSelected="1" topLeftCell="A64" zoomScaleNormal="100" workbookViewId="0">
      <selection activeCell="K58" sqref="K58"/>
    </sheetView>
  </sheetViews>
  <sheetFormatPr defaultRowHeight="15" x14ac:dyDescent="0.25"/>
  <cols>
    <col min="2" max="2" width="21.7109375" customWidth="1"/>
    <col min="6" max="6" width="13.28515625" customWidth="1"/>
    <col min="8" max="8" width="13.85546875" customWidth="1"/>
  </cols>
  <sheetData>
    <row r="2" spans="1:8" x14ac:dyDescent="0.25">
      <c r="C2" s="15"/>
    </row>
    <row r="3" spans="1:8" x14ac:dyDescent="0.25">
      <c r="C3" s="16" t="s">
        <v>77</v>
      </c>
    </row>
    <row r="4" spans="1:8" ht="17.25" x14ac:dyDescent="0.25">
      <c r="C4" s="17" t="s">
        <v>78</v>
      </c>
    </row>
    <row r="5" spans="1:8" ht="15.75" thickBot="1" x14ac:dyDescent="0.3"/>
    <row r="6" spans="1:8" ht="45.75" thickBot="1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79</v>
      </c>
      <c r="F6" s="1" t="s">
        <v>80</v>
      </c>
      <c r="G6" s="1" t="s">
        <v>4</v>
      </c>
      <c r="H6" s="2" t="s">
        <v>81</v>
      </c>
    </row>
    <row r="7" spans="1:8" ht="29.25" thickBot="1" x14ac:dyDescent="0.3">
      <c r="A7" s="3">
        <v>1</v>
      </c>
      <c r="B7" s="4" t="s">
        <v>5</v>
      </c>
      <c r="C7" s="5" t="s">
        <v>6</v>
      </c>
      <c r="D7" s="4">
        <v>10</v>
      </c>
      <c r="E7" s="18"/>
      <c r="F7" s="18">
        <f>D7*E7</f>
        <v>0</v>
      </c>
      <c r="G7" s="19">
        <f>H7/D7</f>
        <v>0</v>
      </c>
      <c r="H7" s="20">
        <f>F7*1.23</f>
        <v>0</v>
      </c>
    </row>
    <row r="8" spans="1:8" ht="29.25" thickBot="1" x14ac:dyDescent="0.3">
      <c r="A8" s="12">
        <v>2</v>
      </c>
      <c r="B8" s="6" t="s">
        <v>82</v>
      </c>
      <c r="C8" s="13" t="s">
        <v>7</v>
      </c>
      <c r="D8" s="14">
        <v>5</v>
      </c>
      <c r="E8" s="21"/>
      <c r="F8" s="18">
        <f t="shared" ref="F8:F70" si="0">D8*E8</f>
        <v>0</v>
      </c>
      <c r="G8" s="19">
        <f t="shared" ref="G8:G70" si="1">H8/D8</f>
        <v>0</v>
      </c>
      <c r="H8" s="20">
        <f t="shared" ref="H8:H70" si="2">F8*1.23</f>
        <v>0</v>
      </c>
    </row>
    <row r="9" spans="1:8" ht="43.5" thickBot="1" x14ac:dyDescent="0.3">
      <c r="A9" s="8">
        <v>3</v>
      </c>
      <c r="B9" s="7" t="s">
        <v>8</v>
      </c>
      <c r="C9" s="9" t="s">
        <v>9</v>
      </c>
      <c r="D9" s="7">
        <v>35</v>
      </c>
      <c r="E9" s="22"/>
      <c r="F9" s="18">
        <f t="shared" si="0"/>
        <v>0</v>
      </c>
      <c r="G9" s="19">
        <f t="shared" si="1"/>
        <v>0</v>
      </c>
      <c r="H9" s="20">
        <f t="shared" si="2"/>
        <v>0</v>
      </c>
    </row>
    <row r="10" spans="1:8" ht="15.75" thickBot="1" x14ac:dyDescent="0.3">
      <c r="A10" s="3">
        <v>4</v>
      </c>
      <c r="B10" s="4" t="s">
        <v>10</v>
      </c>
      <c r="C10" s="5" t="s">
        <v>9</v>
      </c>
      <c r="D10" s="4">
        <v>10</v>
      </c>
      <c r="E10" s="18"/>
      <c r="F10" s="18">
        <f t="shared" si="0"/>
        <v>0</v>
      </c>
      <c r="G10" s="19">
        <f t="shared" si="1"/>
        <v>0</v>
      </c>
      <c r="H10" s="20">
        <f t="shared" si="2"/>
        <v>0</v>
      </c>
    </row>
    <row r="11" spans="1:8" ht="43.5" thickBot="1" x14ac:dyDescent="0.3">
      <c r="A11" s="3">
        <v>5</v>
      </c>
      <c r="B11" s="4" t="s">
        <v>11</v>
      </c>
      <c r="C11" s="5" t="s">
        <v>9</v>
      </c>
      <c r="D11" s="4">
        <v>130</v>
      </c>
      <c r="E11" s="18"/>
      <c r="F11" s="18">
        <f t="shared" si="0"/>
        <v>0</v>
      </c>
      <c r="G11" s="19">
        <f t="shared" si="1"/>
        <v>0</v>
      </c>
      <c r="H11" s="20">
        <f t="shared" si="2"/>
        <v>0</v>
      </c>
    </row>
    <row r="12" spans="1:8" ht="29.25" thickBot="1" x14ac:dyDescent="0.3">
      <c r="A12" s="3">
        <v>6</v>
      </c>
      <c r="B12" s="4" t="s">
        <v>12</v>
      </c>
      <c r="C12" s="5" t="s">
        <v>9</v>
      </c>
      <c r="D12" s="4">
        <v>3</v>
      </c>
      <c r="E12" s="18"/>
      <c r="F12" s="18">
        <f t="shared" si="0"/>
        <v>0</v>
      </c>
      <c r="G12" s="19">
        <f t="shared" si="1"/>
        <v>0</v>
      </c>
      <c r="H12" s="20">
        <f t="shared" si="2"/>
        <v>0</v>
      </c>
    </row>
    <row r="13" spans="1:8" ht="15.75" thickBot="1" x14ac:dyDescent="0.3">
      <c r="A13" s="3">
        <v>7</v>
      </c>
      <c r="B13" s="4" t="s">
        <v>85</v>
      </c>
      <c r="C13" s="5" t="s">
        <v>20</v>
      </c>
      <c r="D13" s="4">
        <v>4</v>
      </c>
      <c r="E13" s="18"/>
      <c r="F13" s="18">
        <f t="shared" si="0"/>
        <v>0</v>
      </c>
      <c r="G13" s="19">
        <f t="shared" si="1"/>
        <v>0</v>
      </c>
      <c r="H13" s="20">
        <f t="shared" si="2"/>
        <v>0</v>
      </c>
    </row>
    <row r="14" spans="1:8" ht="43.5" thickBot="1" x14ac:dyDescent="0.3">
      <c r="A14" s="3">
        <v>8</v>
      </c>
      <c r="B14" s="4" t="s">
        <v>13</v>
      </c>
      <c r="C14" s="5" t="s">
        <v>9</v>
      </c>
      <c r="D14" s="4">
        <v>10</v>
      </c>
      <c r="E14" s="18"/>
      <c r="F14" s="18">
        <f t="shared" si="0"/>
        <v>0</v>
      </c>
      <c r="G14" s="19">
        <f t="shared" si="1"/>
        <v>0</v>
      </c>
      <c r="H14" s="20">
        <f t="shared" si="2"/>
        <v>0</v>
      </c>
    </row>
    <row r="15" spans="1:8" ht="29.25" thickBot="1" x14ac:dyDescent="0.3">
      <c r="A15" s="3">
        <v>9</v>
      </c>
      <c r="B15" s="4" t="s">
        <v>14</v>
      </c>
      <c r="C15" s="5" t="s">
        <v>9</v>
      </c>
      <c r="D15" s="4">
        <v>6</v>
      </c>
      <c r="E15" s="18"/>
      <c r="F15" s="18">
        <f t="shared" si="0"/>
        <v>0</v>
      </c>
      <c r="G15" s="19">
        <f t="shared" si="1"/>
        <v>0</v>
      </c>
      <c r="H15" s="20">
        <f t="shared" si="2"/>
        <v>0</v>
      </c>
    </row>
    <row r="16" spans="1:8" ht="72" thickBot="1" x14ac:dyDescent="0.3">
      <c r="A16" s="3">
        <v>10</v>
      </c>
      <c r="B16" s="4" t="s">
        <v>15</v>
      </c>
      <c r="C16" s="5" t="s">
        <v>9</v>
      </c>
      <c r="D16" s="4">
        <v>50</v>
      </c>
      <c r="E16" s="18"/>
      <c r="F16" s="18">
        <f t="shared" si="0"/>
        <v>0</v>
      </c>
      <c r="G16" s="19">
        <f t="shared" si="1"/>
        <v>0</v>
      </c>
      <c r="H16" s="20">
        <f t="shared" si="2"/>
        <v>0</v>
      </c>
    </row>
    <row r="17" spans="1:9" ht="43.5" thickBot="1" x14ac:dyDescent="0.3">
      <c r="A17" s="3">
        <v>11</v>
      </c>
      <c r="B17" s="4" t="s">
        <v>16</v>
      </c>
      <c r="C17" s="5" t="s">
        <v>17</v>
      </c>
      <c r="D17" s="4">
        <v>100</v>
      </c>
      <c r="E17" s="18"/>
      <c r="F17" s="18">
        <f t="shared" si="0"/>
        <v>0</v>
      </c>
      <c r="G17" s="19">
        <f t="shared" si="1"/>
        <v>0</v>
      </c>
      <c r="H17" s="20">
        <f t="shared" si="2"/>
        <v>0</v>
      </c>
    </row>
    <row r="18" spans="1:9" ht="43.5" thickBot="1" x14ac:dyDescent="0.3">
      <c r="A18" s="3">
        <v>12</v>
      </c>
      <c r="B18" s="4" t="s">
        <v>18</v>
      </c>
      <c r="C18" s="5" t="s">
        <v>9</v>
      </c>
      <c r="D18" s="4">
        <v>25</v>
      </c>
      <c r="E18" s="18"/>
      <c r="F18" s="18">
        <f t="shared" si="0"/>
        <v>0</v>
      </c>
      <c r="G18" s="19">
        <f t="shared" si="1"/>
        <v>0</v>
      </c>
      <c r="H18" s="20">
        <f>F18*1.08</f>
        <v>0</v>
      </c>
      <c r="I18" t="s">
        <v>84</v>
      </c>
    </row>
    <row r="19" spans="1:9" ht="57.75" thickBot="1" x14ac:dyDescent="0.3">
      <c r="A19" s="3">
        <v>13</v>
      </c>
      <c r="B19" s="4" t="s">
        <v>19</v>
      </c>
      <c r="C19" s="5" t="s">
        <v>20</v>
      </c>
      <c r="D19" s="4">
        <v>25</v>
      </c>
      <c r="E19" s="18"/>
      <c r="F19" s="18">
        <f t="shared" si="0"/>
        <v>0</v>
      </c>
      <c r="G19" s="19">
        <f t="shared" si="1"/>
        <v>0</v>
      </c>
      <c r="H19" s="20">
        <f t="shared" si="2"/>
        <v>0</v>
      </c>
    </row>
    <row r="20" spans="1:9" ht="29.25" thickBot="1" x14ac:dyDescent="0.3">
      <c r="A20" s="3">
        <v>14</v>
      </c>
      <c r="B20" s="4" t="s">
        <v>21</v>
      </c>
      <c r="C20" s="5" t="s">
        <v>9</v>
      </c>
      <c r="D20" s="4">
        <v>10</v>
      </c>
      <c r="E20" s="18"/>
      <c r="F20" s="18">
        <f t="shared" si="0"/>
        <v>0</v>
      </c>
      <c r="G20" s="19">
        <f t="shared" si="1"/>
        <v>0</v>
      </c>
      <c r="H20" s="20">
        <f>F20*1.08</f>
        <v>0</v>
      </c>
      <c r="I20" t="s">
        <v>84</v>
      </c>
    </row>
    <row r="21" spans="1:9" ht="29.25" thickBot="1" x14ac:dyDescent="0.3">
      <c r="A21" s="3">
        <v>15</v>
      </c>
      <c r="B21" s="4" t="s">
        <v>22</v>
      </c>
      <c r="C21" s="5" t="s">
        <v>9</v>
      </c>
      <c r="D21" s="4">
        <v>10</v>
      </c>
      <c r="E21" s="18"/>
      <c r="F21" s="18">
        <f t="shared" si="0"/>
        <v>0</v>
      </c>
      <c r="G21" s="19">
        <f t="shared" si="1"/>
        <v>0</v>
      </c>
      <c r="H21" s="20">
        <f>F21*1.08</f>
        <v>0</v>
      </c>
      <c r="I21" t="s">
        <v>84</v>
      </c>
    </row>
    <row r="22" spans="1:9" ht="72" thickBot="1" x14ac:dyDescent="0.3">
      <c r="A22" s="3">
        <v>16</v>
      </c>
      <c r="B22" s="4" t="s">
        <v>23</v>
      </c>
      <c r="C22" s="5" t="s">
        <v>9</v>
      </c>
      <c r="D22" s="25">
        <v>1</v>
      </c>
      <c r="E22" s="26"/>
      <c r="F22" s="26">
        <f t="shared" si="0"/>
        <v>0</v>
      </c>
      <c r="G22" s="27">
        <f t="shared" si="1"/>
        <v>0</v>
      </c>
      <c r="H22" s="28">
        <f t="shared" si="2"/>
        <v>0</v>
      </c>
    </row>
    <row r="23" spans="1:9" ht="43.5" thickBot="1" x14ac:dyDescent="0.3">
      <c r="A23" s="3">
        <v>17</v>
      </c>
      <c r="B23" s="4" t="s">
        <v>24</v>
      </c>
      <c r="C23" s="5" t="s">
        <v>9</v>
      </c>
      <c r="D23" s="4">
        <v>2</v>
      </c>
      <c r="E23" s="18"/>
      <c r="F23" s="18">
        <f t="shared" si="0"/>
        <v>0</v>
      </c>
      <c r="G23" s="19">
        <f t="shared" si="1"/>
        <v>0</v>
      </c>
      <c r="H23" s="20">
        <f t="shared" si="2"/>
        <v>0</v>
      </c>
    </row>
    <row r="24" spans="1:9" ht="43.5" thickBot="1" x14ac:dyDescent="0.3">
      <c r="A24" s="3">
        <v>18</v>
      </c>
      <c r="B24" s="4" t="s">
        <v>25</v>
      </c>
      <c r="C24" s="5" t="s">
        <v>9</v>
      </c>
      <c r="D24" s="4">
        <v>2</v>
      </c>
      <c r="E24" s="18"/>
      <c r="F24" s="18">
        <f t="shared" si="0"/>
        <v>0</v>
      </c>
      <c r="G24" s="19">
        <f t="shared" si="1"/>
        <v>0</v>
      </c>
      <c r="H24" s="20">
        <f t="shared" si="2"/>
        <v>0</v>
      </c>
    </row>
    <row r="25" spans="1:9" ht="29.25" thickBot="1" x14ac:dyDescent="0.3">
      <c r="A25" s="3">
        <v>19</v>
      </c>
      <c r="B25" s="4" t="s">
        <v>26</v>
      </c>
      <c r="C25" s="5" t="s">
        <v>9</v>
      </c>
      <c r="D25" s="4">
        <v>40</v>
      </c>
      <c r="E25" s="18"/>
      <c r="F25" s="18">
        <f t="shared" si="0"/>
        <v>0</v>
      </c>
      <c r="G25" s="19">
        <f t="shared" si="1"/>
        <v>0</v>
      </c>
      <c r="H25" s="20">
        <f t="shared" si="2"/>
        <v>0</v>
      </c>
    </row>
    <row r="26" spans="1:9" ht="29.25" thickBot="1" x14ac:dyDescent="0.3">
      <c r="A26" s="3">
        <v>20</v>
      </c>
      <c r="B26" s="4" t="s">
        <v>27</v>
      </c>
      <c r="C26" s="5" t="s">
        <v>28</v>
      </c>
      <c r="D26" s="25">
        <v>5</v>
      </c>
      <c r="E26" s="26"/>
      <c r="F26" s="26">
        <f t="shared" si="0"/>
        <v>0</v>
      </c>
      <c r="G26" s="27">
        <f t="shared" si="1"/>
        <v>0</v>
      </c>
      <c r="H26" s="28">
        <f t="shared" si="2"/>
        <v>0</v>
      </c>
    </row>
    <row r="27" spans="1:9" ht="57.75" thickBot="1" x14ac:dyDescent="0.3">
      <c r="A27" s="3">
        <v>21</v>
      </c>
      <c r="B27" s="4" t="s">
        <v>29</v>
      </c>
      <c r="C27" s="5" t="s">
        <v>9</v>
      </c>
      <c r="D27" s="25">
        <v>2</v>
      </c>
      <c r="E27" s="26"/>
      <c r="F27" s="26">
        <f t="shared" si="0"/>
        <v>0</v>
      </c>
      <c r="G27" s="27">
        <f t="shared" si="1"/>
        <v>0</v>
      </c>
      <c r="H27" s="28">
        <f t="shared" si="2"/>
        <v>0</v>
      </c>
    </row>
    <row r="28" spans="1:9" ht="29.25" thickBot="1" x14ac:dyDescent="0.3">
      <c r="A28" s="3">
        <v>22</v>
      </c>
      <c r="B28" s="4" t="s">
        <v>30</v>
      </c>
      <c r="C28" s="5" t="s">
        <v>31</v>
      </c>
      <c r="D28" s="25">
        <v>5</v>
      </c>
      <c r="E28" s="26"/>
      <c r="F28" s="26">
        <f t="shared" si="0"/>
        <v>0</v>
      </c>
      <c r="G28" s="27">
        <f t="shared" si="1"/>
        <v>0</v>
      </c>
      <c r="H28" s="28">
        <f t="shared" si="2"/>
        <v>0</v>
      </c>
    </row>
    <row r="29" spans="1:9" ht="29.25" thickBot="1" x14ac:dyDescent="0.3">
      <c r="A29" s="3">
        <v>23</v>
      </c>
      <c r="B29" s="4" t="s">
        <v>32</v>
      </c>
      <c r="C29" s="5" t="s">
        <v>9</v>
      </c>
      <c r="D29" s="4">
        <v>7</v>
      </c>
      <c r="E29" s="18"/>
      <c r="F29" s="18">
        <f t="shared" si="0"/>
        <v>0</v>
      </c>
      <c r="G29" s="19">
        <f t="shared" si="1"/>
        <v>0</v>
      </c>
      <c r="H29" s="20">
        <f t="shared" si="2"/>
        <v>0</v>
      </c>
    </row>
    <row r="30" spans="1:9" ht="29.25" thickBot="1" x14ac:dyDescent="0.3">
      <c r="A30" s="3">
        <v>24</v>
      </c>
      <c r="B30" s="4" t="s">
        <v>86</v>
      </c>
      <c r="C30" s="5" t="s">
        <v>20</v>
      </c>
      <c r="D30" s="4">
        <v>15</v>
      </c>
      <c r="E30" s="18"/>
      <c r="F30" s="18">
        <f t="shared" si="0"/>
        <v>0</v>
      </c>
      <c r="G30" s="19">
        <f t="shared" si="1"/>
        <v>0</v>
      </c>
      <c r="H30" s="20">
        <f t="shared" si="2"/>
        <v>0</v>
      </c>
    </row>
    <row r="31" spans="1:9" ht="29.25" thickBot="1" x14ac:dyDescent="0.3">
      <c r="A31" s="3">
        <v>25</v>
      </c>
      <c r="B31" s="4" t="s">
        <v>33</v>
      </c>
      <c r="C31" s="5" t="s">
        <v>9</v>
      </c>
      <c r="D31" s="4">
        <v>15</v>
      </c>
      <c r="E31" s="18"/>
      <c r="F31" s="18">
        <f t="shared" si="0"/>
        <v>0</v>
      </c>
      <c r="G31" s="19">
        <f t="shared" si="1"/>
        <v>0</v>
      </c>
      <c r="H31" s="20">
        <f t="shared" si="2"/>
        <v>0</v>
      </c>
    </row>
    <row r="32" spans="1:9" ht="43.5" thickBot="1" x14ac:dyDescent="0.3">
      <c r="A32" s="3">
        <v>26</v>
      </c>
      <c r="B32" s="4" t="s">
        <v>34</v>
      </c>
      <c r="C32" s="5" t="s">
        <v>20</v>
      </c>
      <c r="D32" s="4">
        <v>25</v>
      </c>
      <c r="E32" s="18"/>
      <c r="F32" s="18">
        <f t="shared" si="0"/>
        <v>0</v>
      </c>
      <c r="G32" s="19">
        <f t="shared" si="1"/>
        <v>0</v>
      </c>
      <c r="H32" s="20">
        <f t="shared" si="2"/>
        <v>0</v>
      </c>
    </row>
    <row r="33" spans="1:9" ht="15.75" thickBot="1" x14ac:dyDescent="0.3">
      <c r="A33" s="3">
        <v>27</v>
      </c>
      <c r="B33" s="4" t="s">
        <v>35</v>
      </c>
      <c r="C33" s="5" t="s">
        <v>9</v>
      </c>
      <c r="D33" s="4">
        <v>5</v>
      </c>
      <c r="E33" s="26"/>
      <c r="F33" s="26">
        <f t="shared" si="0"/>
        <v>0</v>
      </c>
      <c r="G33" s="27">
        <f t="shared" si="1"/>
        <v>0</v>
      </c>
      <c r="H33" s="28">
        <f t="shared" si="2"/>
        <v>0</v>
      </c>
    </row>
    <row r="34" spans="1:9" ht="29.25" thickBot="1" x14ac:dyDescent="0.3">
      <c r="A34" s="3">
        <v>28</v>
      </c>
      <c r="B34" s="4" t="s">
        <v>36</v>
      </c>
      <c r="C34" s="5" t="s">
        <v>9</v>
      </c>
      <c r="D34" s="4">
        <v>2</v>
      </c>
      <c r="E34" s="26"/>
      <c r="F34" s="26">
        <f t="shared" si="0"/>
        <v>0</v>
      </c>
      <c r="G34" s="27">
        <f t="shared" si="1"/>
        <v>0</v>
      </c>
      <c r="H34" s="28">
        <f t="shared" si="2"/>
        <v>0</v>
      </c>
    </row>
    <row r="35" spans="1:9" ht="29.25" thickBot="1" x14ac:dyDescent="0.3">
      <c r="A35" s="3">
        <v>29</v>
      </c>
      <c r="B35" s="4" t="s">
        <v>37</v>
      </c>
      <c r="C35" s="5" t="s">
        <v>9</v>
      </c>
      <c r="D35" s="4">
        <v>3</v>
      </c>
      <c r="E35" s="26"/>
      <c r="F35" s="26">
        <f t="shared" si="0"/>
        <v>0</v>
      </c>
      <c r="G35" s="27">
        <f t="shared" si="1"/>
        <v>0</v>
      </c>
      <c r="H35" s="28">
        <f t="shared" si="2"/>
        <v>0</v>
      </c>
    </row>
    <row r="36" spans="1:9" ht="29.25" thickBot="1" x14ac:dyDescent="0.3">
      <c r="A36" s="3">
        <v>30</v>
      </c>
      <c r="B36" s="4" t="s">
        <v>87</v>
      </c>
      <c r="C36" s="5" t="s">
        <v>20</v>
      </c>
      <c r="D36" s="4">
        <v>10</v>
      </c>
      <c r="E36" s="26"/>
      <c r="F36" s="26">
        <f t="shared" si="0"/>
        <v>0</v>
      </c>
      <c r="G36" s="27">
        <f t="shared" si="1"/>
        <v>0</v>
      </c>
      <c r="H36" s="28">
        <f t="shared" si="2"/>
        <v>0</v>
      </c>
    </row>
    <row r="37" spans="1:9" ht="43.5" thickBot="1" x14ac:dyDescent="0.3">
      <c r="A37" s="3">
        <v>31</v>
      </c>
      <c r="B37" s="4" t="s">
        <v>38</v>
      </c>
      <c r="C37" s="5" t="s">
        <v>39</v>
      </c>
      <c r="D37" s="4">
        <v>60</v>
      </c>
      <c r="E37" s="18"/>
      <c r="F37" s="18">
        <f t="shared" si="0"/>
        <v>0</v>
      </c>
      <c r="G37" s="19">
        <f t="shared" si="1"/>
        <v>0</v>
      </c>
      <c r="H37" s="20">
        <f t="shared" si="2"/>
        <v>0</v>
      </c>
    </row>
    <row r="38" spans="1:9" ht="15.75" thickBot="1" x14ac:dyDescent="0.3">
      <c r="A38" s="31">
        <v>32</v>
      </c>
      <c r="B38" s="4" t="s">
        <v>40</v>
      </c>
      <c r="C38" s="5"/>
      <c r="D38" s="4"/>
      <c r="E38" s="18"/>
      <c r="F38" s="18"/>
      <c r="G38" s="19"/>
      <c r="H38" s="20"/>
    </row>
    <row r="39" spans="1:9" ht="29.25" thickBot="1" x14ac:dyDescent="0.3">
      <c r="A39" s="32"/>
      <c r="B39" s="4" t="s">
        <v>41</v>
      </c>
      <c r="C39" s="5" t="s">
        <v>42</v>
      </c>
      <c r="D39" s="4">
        <v>10</v>
      </c>
      <c r="E39" s="18"/>
      <c r="F39" s="18">
        <f t="shared" si="0"/>
        <v>0</v>
      </c>
      <c r="G39" s="19">
        <f t="shared" si="1"/>
        <v>0</v>
      </c>
      <c r="H39" s="20">
        <f>F39*1.08</f>
        <v>0</v>
      </c>
      <c r="I39" t="s">
        <v>84</v>
      </c>
    </row>
    <row r="40" spans="1:9" ht="43.5" thickBot="1" x14ac:dyDescent="0.3">
      <c r="A40" s="31">
        <v>33</v>
      </c>
      <c r="B40" s="4" t="s">
        <v>43</v>
      </c>
      <c r="C40" s="5"/>
      <c r="D40" s="4"/>
      <c r="E40" s="18"/>
      <c r="F40" s="18"/>
      <c r="G40" s="19"/>
      <c r="H40" s="20"/>
    </row>
    <row r="41" spans="1:9" ht="29.25" thickBot="1" x14ac:dyDescent="0.3">
      <c r="A41" s="34"/>
      <c r="B41" s="4" t="s">
        <v>44</v>
      </c>
      <c r="C41" s="5" t="s">
        <v>42</v>
      </c>
      <c r="D41" s="4">
        <v>7</v>
      </c>
      <c r="E41" s="18"/>
      <c r="F41" s="18">
        <f t="shared" si="0"/>
        <v>0</v>
      </c>
      <c r="G41" s="19">
        <f t="shared" si="1"/>
        <v>0</v>
      </c>
      <c r="H41" s="20">
        <f t="shared" ref="H41:H42" si="3">F41*1.08</f>
        <v>0</v>
      </c>
      <c r="I41" t="s">
        <v>84</v>
      </c>
    </row>
    <row r="42" spans="1:9" ht="29.25" thickBot="1" x14ac:dyDescent="0.3">
      <c r="A42" s="32"/>
      <c r="B42" s="4" t="s">
        <v>45</v>
      </c>
      <c r="C42" s="5" t="s">
        <v>42</v>
      </c>
      <c r="D42" s="4">
        <v>3</v>
      </c>
      <c r="E42" s="18"/>
      <c r="F42" s="18">
        <f t="shared" si="0"/>
        <v>0</v>
      </c>
      <c r="G42" s="19">
        <f t="shared" si="1"/>
        <v>0</v>
      </c>
      <c r="H42" s="20">
        <f t="shared" si="3"/>
        <v>0</v>
      </c>
      <c r="I42" t="s">
        <v>84</v>
      </c>
    </row>
    <row r="43" spans="1:9" ht="29.25" thickBot="1" x14ac:dyDescent="0.3">
      <c r="A43" s="31">
        <v>34</v>
      </c>
      <c r="B43" s="4" t="s">
        <v>46</v>
      </c>
      <c r="C43" s="5"/>
      <c r="D43" s="4"/>
      <c r="E43" s="18"/>
      <c r="F43" s="18"/>
      <c r="G43" s="19"/>
      <c r="H43" s="20"/>
    </row>
    <row r="44" spans="1:9" ht="29.25" thickBot="1" x14ac:dyDescent="0.3">
      <c r="A44" s="34"/>
      <c r="B44" s="4" t="s">
        <v>44</v>
      </c>
      <c r="C44" s="5" t="s">
        <v>42</v>
      </c>
      <c r="D44" s="4">
        <v>7</v>
      </c>
      <c r="E44" s="18"/>
      <c r="F44" s="18">
        <f t="shared" si="0"/>
        <v>0</v>
      </c>
      <c r="G44" s="19">
        <f t="shared" si="1"/>
        <v>0</v>
      </c>
      <c r="H44" s="20">
        <f t="shared" si="2"/>
        <v>0</v>
      </c>
    </row>
    <row r="45" spans="1:9" ht="29.25" thickBot="1" x14ac:dyDescent="0.3">
      <c r="A45" s="32"/>
      <c r="B45" s="4" t="s">
        <v>45</v>
      </c>
      <c r="C45" s="5" t="s">
        <v>42</v>
      </c>
      <c r="D45" s="4">
        <v>3</v>
      </c>
      <c r="E45" s="18"/>
      <c r="F45" s="18">
        <f t="shared" si="0"/>
        <v>0</v>
      </c>
      <c r="G45" s="19">
        <f t="shared" si="1"/>
        <v>0</v>
      </c>
      <c r="H45" s="20">
        <f t="shared" si="2"/>
        <v>0</v>
      </c>
    </row>
    <row r="46" spans="1:9" ht="29.25" thickBot="1" x14ac:dyDescent="0.3">
      <c r="A46" s="31">
        <v>35</v>
      </c>
      <c r="B46" s="4" t="s">
        <v>47</v>
      </c>
      <c r="C46" s="5"/>
      <c r="D46" s="4"/>
      <c r="E46" s="18"/>
      <c r="F46" s="18"/>
      <c r="G46" s="19"/>
      <c r="H46" s="20"/>
    </row>
    <row r="47" spans="1:9" ht="15.75" thickBot="1" x14ac:dyDescent="0.3">
      <c r="A47" s="34"/>
      <c r="B47" s="4" t="s">
        <v>44</v>
      </c>
      <c r="C47" s="5" t="s">
        <v>48</v>
      </c>
      <c r="D47" s="4">
        <v>6</v>
      </c>
      <c r="E47" s="18"/>
      <c r="F47" s="18">
        <f t="shared" si="0"/>
        <v>0</v>
      </c>
      <c r="G47" s="19">
        <f t="shared" si="1"/>
        <v>0</v>
      </c>
      <c r="H47" s="20">
        <f t="shared" si="2"/>
        <v>0</v>
      </c>
    </row>
    <row r="48" spans="1:9" ht="15.75" thickBot="1" x14ac:dyDescent="0.3">
      <c r="A48" s="32"/>
      <c r="B48" s="4" t="s">
        <v>45</v>
      </c>
      <c r="C48" s="5" t="s">
        <v>48</v>
      </c>
      <c r="D48" s="4">
        <v>6</v>
      </c>
      <c r="E48" s="18"/>
      <c r="F48" s="18">
        <f t="shared" si="0"/>
        <v>0</v>
      </c>
      <c r="G48" s="19">
        <f t="shared" si="1"/>
        <v>0</v>
      </c>
      <c r="H48" s="20">
        <f t="shared" si="2"/>
        <v>0</v>
      </c>
    </row>
    <row r="49" spans="1:8" ht="29.25" thickBot="1" x14ac:dyDescent="0.3">
      <c r="A49" s="3">
        <v>36</v>
      </c>
      <c r="B49" s="4" t="s">
        <v>49</v>
      </c>
      <c r="C49" s="5" t="s">
        <v>50</v>
      </c>
      <c r="D49" s="4">
        <v>3</v>
      </c>
      <c r="E49" s="18"/>
      <c r="F49" s="18">
        <f t="shared" si="0"/>
        <v>0</v>
      </c>
      <c r="G49" s="19">
        <f t="shared" si="1"/>
        <v>0</v>
      </c>
      <c r="H49" s="20">
        <f t="shared" si="2"/>
        <v>0</v>
      </c>
    </row>
    <row r="50" spans="1:8" ht="29.25" thickBot="1" x14ac:dyDescent="0.3">
      <c r="A50" s="3">
        <v>37</v>
      </c>
      <c r="B50" s="4" t="s">
        <v>51</v>
      </c>
      <c r="C50" s="5" t="s">
        <v>52</v>
      </c>
      <c r="D50" s="4">
        <v>50</v>
      </c>
      <c r="E50" s="18"/>
      <c r="F50" s="18">
        <f t="shared" si="0"/>
        <v>0</v>
      </c>
      <c r="G50" s="19">
        <f t="shared" si="1"/>
        <v>0</v>
      </c>
      <c r="H50" s="20">
        <f t="shared" si="2"/>
        <v>0</v>
      </c>
    </row>
    <row r="51" spans="1:8" ht="43.5" thickBot="1" x14ac:dyDescent="0.3">
      <c r="A51" s="3">
        <v>38</v>
      </c>
      <c r="B51" s="4" t="s">
        <v>53</v>
      </c>
      <c r="C51" s="5" t="s">
        <v>20</v>
      </c>
      <c r="D51" s="4">
        <v>7</v>
      </c>
      <c r="E51" s="18"/>
      <c r="F51" s="18">
        <f t="shared" si="0"/>
        <v>0</v>
      </c>
      <c r="G51" s="19">
        <f t="shared" si="1"/>
        <v>0</v>
      </c>
      <c r="H51" s="20">
        <f t="shared" si="2"/>
        <v>0</v>
      </c>
    </row>
    <row r="52" spans="1:8" ht="29.25" thickBot="1" x14ac:dyDescent="0.3">
      <c r="A52" s="3">
        <v>39</v>
      </c>
      <c r="B52" s="4" t="s">
        <v>54</v>
      </c>
      <c r="C52" s="5" t="s">
        <v>9</v>
      </c>
      <c r="D52" s="4">
        <v>6</v>
      </c>
      <c r="E52" s="18"/>
      <c r="F52" s="18">
        <f t="shared" si="0"/>
        <v>0</v>
      </c>
      <c r="G52" s="19">
        <f t="shared" si="1"/>
        <v>0</v>
      </c>
      <c r="H52" s="20">
        <f t="shared" si="2"/>
        <v>0</v>
      </c>
    </row>
    <row r="53" spans="1:8" ht="29.25" thickBot="1" x14ac:dyDescent="0.3">
      <c r="A53" s="3">
        <v>40</v>
      </c>
      <c r="B53" s="4" t="s">
        <v>55</v>
      </c>
      <c r="C53" s="5" t="s">
        <v>9</v>
      </c>
      <c r="D53" s="4">
        <v>2</v>
      </c>
      <c r="E53" s="18"/>
      <c r="F53" s="18">
        <f t="shared" si="0"/>
        <v>0</v>
      </c>
      <c r="G53" s="19">
        <f t="shared" si="1"/>
        <v>0</v>
      </c>
      <c r="H53" s="20">
        <f t="shared" si="2"/>
        <v>0</v>
      </c>
    </row>
    <row r="54" spans="1:8" ht="44.25" thickBot="1" x14ac:dyDescent="0.3">
      <c r="A54" s="3">
        <v>41</v>
      </c>
      <c r="B54" s="4" t="s">
        <v>88</v>
      </c>
      <c r="C54" s="5" t="s">
        <v>9</v>
      </c>
      <c r="D54" s="4">
        <v>5</v>
      </c>
      <c r="E54" s="18"/>
      <c r="F54" s="18">
        <f t="shared" si="0"/>
        <v>0</v>
      </c>
      <c r="G54" s="19">
        <f t="shared" si="1"/>
        <v>0</v>
      </c>
      <c r="H54" s="20">
        <f t="shared" si="2"/>
        <v>0</v>
      </c>
    </row>
    <row r="55" spans="1:8" ht="44.25" thickBot="1" x14ac:dyDescent="0.3">
      <c r="A55" s="3">
        <v>42</v>
      </c>
      <c r="B55" s="4" t="s">
        <v>89</v>
      </c>
      <c r="C55" s="5" t="s">
        <v>9</v>
      </c>
      <c r="D55" s="4">
        <v>7</v>
      </c>
      <c r="E55" s="18"/>
      <c r="F55" s="18">
        <f t="shared" si="0"/>
        <v>0</v>
      </c>
      <c r="G55" s="19">
        <f t="shared" si="1"/>
        <v>0</v>
      </c>
      <c r="H55" s="20">
        <f t="shared" si="2"/>
        <v>0</v>
      </c>
    </row>
    <row r="56" spans="1:8" ht="43.5" thickBot="1" x14ac:dyDescent="0.3">
      <c r="A56" s="3">
        <v>43</v>
      </c>
      <c r="B56" s="4" t="s">
        <v>56</v>
      </c>
      <c r="C56" s="5" t="s">
        <v>9</v>
      </c>
      <c r="D56" s="4">
        <v>10</v>
      </c>
      <c r="E56" s="18"/>
      <c r="F56" s="18">
        <f t="shared" si="0"/>
        <v>0</v>
      </c>
      <c r="G56" s="19">
        <f t="shared" si="1"/>
        <v>0</v>
      </c>
      <c r="H56" s="20">
        <f t="shared" si="2"/>
        <v>0</v>
      </c>
    </row>
    <row r="57" spans="1:8" ht="43.5" thickBot="1" x14ac:dyDescent="0.3">
      <c r="A57" s="3">
        <v>44</v>
      </c>
      <c r="B57" s="4" t="s">
        <v>57</v>
      </c>
      <c r="C57" s="5" t="s">
        <v>28</v>
      </c>
      <c r="D57" s="4">
        <v>35</v>
      </c>
      <c r="E57" s="18"/>
      <c r="F57" s="18">
        <f t="shared" si="0"/>
        <v>0</v>
      </c>
      <c r="G57" s="19">
        <f t="shared" si="1"/>
        <v>0</v>
      </c>
      <c r="H57" s="20">
        <f t="shared" si="2"/>
        <v>0</v>
      </c>
    </row>
    <row r="58" spans="1:8" ht="57.75" thickBot="1" x14ac:dyDescent="0.3">
      <c r="A58" s="3">
        <v>45</v>
      </c>
      <c r="B58" s="4" t="s">
        <v>58</v>
      </c>
      <c r="C58" s="5" t="s">
        <v>9</v>
      </c>
      <c r="D58" s="4">
        <v>20</v>
      </c>
      <c r="E58" s="18"/>
      <c r="F58" s="18">
        <f t="shared" si="0"/>
        <v>0</v>
      </c>
      <c r="G58" s="19">
        <f t="shared" si="1"/>
        <v>0</v>
      </c>
      <c r="H58" s="20">
        <f t="shared" si="2"/>
        <v>0</v>
      </c>
    </row>
    <row r="59" spans="1:8" ht="43.5" thickBot="1" x14ac:dyDescent="0.3">
      <c r="A59" s="3">
        <v>46</v>
      </c>
      <c r="B59" s="4" t="s">
        <v>59</v>
      </c>
      <c r="C59" s="5" t="s">
        <v>28</v>
      </c>
      <c r="D59" s="4">
        <v>10</v>
      </c>
      <c r="E59" s="18"/>
      <c r="F59" s="18">
        <f t="shared" si="0"/>
        <v>0</v>
      </c>
      <c r="G59" s="19">
        <f t="shared" si="1"/>
        <v>0</v>
      </c>
      <c r="H59" s="20">
        <f t="shared" si="2"/>
        <v>0</v>
      </c>
    </row>
    <row r="60" spans="1:8" ht="29.25" thickBot="1" x14ac:dyDescent="0.3">
      <c r="A60" s="3">
        <v>47</v>
      </c>
      <c r="B60" s="4" t="s">
        <v>60</v>
      </c>
      <c r="C60" s="5" t="s">
        <v>61</v>
      </c>
      <c r="D60" s="4">
        <v>24</v>
      </c>
      <c r="E60" s="18"/>
      <c r="F60" s="18">
        <f t="shared" si="0"/>
        <v>0</v>
      </c>
      <c r="G60" s="19">
        <f t="shared" si="1"/>
        <v>0</v>
      </c>
      <c r="H60" s="20">
        <f t="shared" si="2"/>
        <v>0</v>
      </c>
    </row>
    <row r="61" spans="1:8" ht="29.25" thickBot="1" x14ac:dyDescent="0.3">
      <c r="A61" s="3">
        <v>48</v>
      </c>
      <c r="B61" s="4" t="s">
        <v>62</v>
      </c>
      <c r="C61" s="5" t="s">
        <v>9</v>
      </c>
      <c r="D61" s="4">
        <v>25</v>
      </c>
      <c r="E61" s="18"/>
      <c r="F61" s="18">
        <f t="shared" si="0"/>
        <v>0</v>
      </c>
      <c r="G61" s="19">
        <f t="shared" si="1"/>
        <v>0</v>
      </c>
      <c r="H61" s="20">
        <f t="shared" si="2"/>
        <v>0</v>
      </c>
    </row>
    <row r="62" spans="1:8" ht="57.75" thickBot="1" x14ac:dyDescent="0.3">
      <c r="A62" s="3">
        <v>49</v>
      </c>
      <c r="B62" s="4" t="s">
        <v>63</v>
      </c>
      <c r="C62" s="5" t="s">
        <v>9</v>
      </c>
      <c r="D62" s="4">
        <v>8</v>
      </c>
      <c r="E62" s="18"/>
      <c r="F62" s="18">
        <f t="shared" si="0"/>
        <v>0</v>
      </c>
      <c r="G62" s="19">
        <f t="shared" si="1"/>
        <v>0</v>
      </c>
      <c r="H62" s="20">
        <f t="shared" si="2"/>
        <v>0</v>
      </c>
    </row>
    <row r="63" spans="1:8" ht="43.5" thickBot="1" x14ac:dyDescent="0.3">
      <c r="A63" s="3">
        <v>50</v>
      </c>
      <c r="B63" s="4" t="s">
        <v>64</v>
      </c>
      <c r="C63" s="5" t="s">
        <v>9</v>
      </c>
      <c r="D63" s="4">
        <v>4</v>
      </c>
      <c r="E63" s="18"/>
      <c r="F63" s="18">
        <f t="shared" si="0"/>
        <v>0</v>
      </c>
      <c r="G63" s="19">
        <f t="shared" si="1"/>
        <v>0</v>
      </c>
      <c r="H63" s="20">
        <f t="shared" si="2"/>
        <v>0</v>
      </c>
    </row>
    <row r="64" spans="1:8" ht="29.25" thickBot="1" x14ac:dyDescent="0.3">
      <c r="A64" s="3">
        <v>51</v>
      </c>
      <c r="B64" s="4" t="s">
        <v>65</v>
      </c>
      <c r="C64" s="5" t="s">
        <v>66</v>
      </c>
      <c r="D64" s="4">
        <v>5</v>
      </c>
      <c r="E64" s="18"/>
      <c r="F64" s="18">
        <f t="shared" si="0"/>
        <v>0</v>
      </c>
      <c r="G64" s="19">
        <f t="shared" si="1"/>
        <v>0</v>
      </c>
      <c r="H64" s="20">
        <f t="shared" si="2"/>
        <v>0</v>
      </c>
    </row>
    <row r="65" spans="1:8" ht="29.25" thickBot="1" x14ac:dyDescent="0.3">
      <c r="A65" s="3">
        <v>52</v>
      </c>
      <c r="B65" s="4" t="s">
        <v>67</v>
      </c>
      <c r="C65" s="5" t="s">
        <v>66</v>
      </c>
      <c r="D65" s="4">
        <v>5</v>
      </c>
      <c r="E65" s="18"/>
      <c r="F65" s="18">
        <f t="shared" si="0"/>
        <v>0</v>
      </c>
      <c r="G65" s="19">
        <f t="shared" si="1"/>
        <v>0</v>
      </c>
      <c r="H65" s="20">
        <f t="shared" si="2"/>
        <v>0</v>
      </c>
    </row>
    <row r="66" spans="1:8" ht="29.25" thickBot="1" x14ac:dyDescent="0.3">
      <c r="A66" s="3">
        <v>53</v>
      </c>
      <c r="B66" s="4" t="s">
        <v>68</v>
      </c>
      <c r="C66" s="5" t="s">
        <v>69</v>
      </c>
      <c r="D66" s="4">
        <v>10</v>
      </c>
      <c r="E66" s="18"/>
      <c r="F66" s="18">
        <f t="shared" si="0"/>
        <v>0</v>
      </c>
      <c r="G66" s="19">
        <f t="shared" si="1"/>
        <v>0</v>
      </c>
      <c r="H66" s="20">
        <f t="shared" si="2"/>
        <v>0</v>
      </c>
    </row>
    <row r="67" spans="1:8" ht="43.5" thickBot="1" x14ac:dyDescent="0.3">
      <c r="A67" s="3">
        <v>54</v>
      </c>
      <c r="B67" s="4" t="s">
        <v>70</v>
      </c>
      <c r="C67" s="5" t="s">
        <v>71</v>
      </c>
      <c r="D67" s="4">
        <v>120</v>
      </c>
      <c r="E67" s="18"/>
      <c r="F67" s="18">
        <f t="shared" si="0"/>
        <v>0</v>
      </c>
      <c r="G67" s="19">
        <f t="shared" si="1"/>
        <v>0</v>
      </c>
      <c r="H67" s="20">
        <f t="shared" si="2"/>
        <v>0</v>
      </c>
    </row>
    <row r="68" spans="1:8" ht="29.25" thickBot="1" x14ac:dyDescent="0.3">
      <c r="A68" s="3">
        <v>55</v>
      </c>
      <c r="B68" s="4" t="s">
        <v>72</v>
      </c>
      <c r="C68" s="5" t="s">
        <v>73</v>
      </c>
      <c r="D68" s="4">
        <v>13</v>
      </c>
      <c r="E68" s="18"/>
      <c r="F68" s="18">
        <f t="shared" si="0"/>
        <v>0</v>
      </c>
      <c r="G68" s="19">
        <f t="shared" si="1"/>
        <v>0</v>
      </c>
      <c r="H68" s="20">
        <f t="shared" si="2"/>
        <v>0</v>
      </c>
    </row>
    <row r="69" spans="1:8" ht="29.25" thickBot="1" x14ac:dyDescent="0.3">
      <c r="A69" s="29">
        <v>56</v>
      </c>
      <c r="B69" s="7" t="s">
        <v>74</v>
      </c>
      <c r="C69" s="9" t="s">
        <v>9</v>
      </c>
      <c r="D69" s="7">
        <v>20</v>
      </c>
      <c r="E69" s="22"/>
      <c r="F69" s="18">
        <f t="shared" si="0"/>
        <v>0</v>
      </c>
      <c r="G69" s="19">
        <f t="shared" si="1"/>
        <v>0</v>
      </c>
      <c r="H69" s="20">
        <f t="shared" si="2"/>
        <v>0</v>
      </c>
    </row>
    <row r="70" spans="1:8" ht="15.75" thickBot="1" x14ac:dyDescent="0.3">
      <c r="A70" s="30">
        <v>57</v>
      </c>
      <c r="B70" s="10" t="s">
        <v>75</v>
      </c>
      <c r="C70" s="11" t="s">
        <v>76</v>
      </c>
      <c r="D70" s="10">
        <v>15</v>
      </c>
      <c r="E70" s="23"/>
      <c r="F70" s="18">
        <f t="shared" si="0"/>
        <v>0</v>
      </c>
      <c r="G70" s="19">
        <f t="shared" si="1"/>
        <v>0</v>
      </c>
      <c r="H70" s="20">
        <f t="shared" si="2"/>
        <v>0</v>
      </c>
    </row>
    <row r="71" spans="1:8" ht="30" customHeight="1" x14ac:dyDescent="0.25">
      <c r="A71" s="33" t="s">
        <v>83</v>
      </c>
      <c r="B71" s="33"/>
      <c r="C71" s="33"/>
      <c r="D71" s="33"/>
      <c r="E71" s="33"/>
      <c r="F71" s="24">
        <f>SUM(F7:F70)</f>
        <v>0</v>
      </c>
      <c r="G71" s="24"/>
      <c r="H71" s="24">
        <f>SUM(H7:H70)</f>
        <v>0</v>
      </c>
    </row>
  </sheetData>
  <mergeCells count="5">
    <mergeCell ref="A38:A39"/>
    <mergeCell ref="A71:E71"/>
    <mergeCell ref="A40:A42"/>
    <mergeCell ref="A43:A45"/>
    <mergeCell ref="A46:A4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2020-12-30T08:57:48Z</cp:lastPrinted>
  <dcterms:created xsi:type="dcterms:W3CDTF">2020-12-28T10:19:01Z</dcterms:created>
  <dcterms:modified xsi:type="dcterms:W3CDTF">2022-12-14T09:34:55Z</dcterms:modified>
</cp:coreProperties>
</file>