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hał Szymaniuk\Desktop\ZAMÓWIENIA PUBLICZNE\2022\WP.ZPI.271.29.2022 - rozeznanie cenowe art Chemiczne\Załącznik nr 2 - zapotrzebowanie\"/>
    </mc:Choice>
  </mc:AlternateContent>
  <bookViews>
    <workbookView xWindow="0" yWindow="0" windowWidth="28800" windowHeight="1243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H34" i="1" s="1"/>
  <c r="G34" i="1" s="1"/>
  <c r="F44" i="1" l="1"/>
  <c r="H44" i="1" s="1"/>
  <c r="G44" i="1" s="1"/>
  <c r="F27" i="1"/>
  <c r="H27" i="1" s="1"/>
  <c r="G27" i="1" s="1"/>
  <c r="F65" i="1" l="1"/>
  <c r="H65" i="1" s="1"/>
  <c r="G65" i="1" s="1"/>
  <c r="F60" i="1"/>
  <c r="H60" i="1" s="1"/>
  <c r="G60" i="1" s="1"/>
  <c r="F61" i="1" l="1"/>
  <c r="H61" i="1" s="1"/>
  <c r="G61" i="1" s="1"/>
  <c r="F22" i="1"/>
  <c r="H22" i="1" s="1"/>
  <c r="F23" i="1"/>
  <c r="H23" i="1" s="1"/>
  <c r="G23" i="1" s="1"/>
  <c r="F24" i="1"/>
  <c r="H24" i="1" s="1"/>
  <c r="G24" i="1" s="1"/>
  <c r="F25" i="1"/>
  <c r="H25" i="1" s="1"/>
  <c r="G25" i="1" s="1"/>
  <c r="F26" i="1"/>
  <c r="H26" i="1" s="1"/>
  <c r="G26" i="1" s="1"/>
  <c r="F28" i="1"/>
  <c r="F29" i="1"/>
  <c r="H29" i="1" s="1"/>
  <c r="G29" i="1" s="1"/>
  <c r="F30" i="1"/>
  <c r="H30" i="1" s="1"/>
  <c r="G30" i="1" s="1"/>
  <c r="F31" i="1"/>
  <c r="H31" i="1" s="1"/>
  <c r="G31" i="1" s="1"/>
  <c r="F32" i="1"/>
  <c r="H32" i="1" s="1"/>
  <c r="G32" i="1" s="1"/>
  <c r="F33" i="1"/>
  <c r="H33" i="1" s="1"/>
  <c r="F35" i="1"/>
  <c r="F36" i="1"/>
  <c r="H36" i="1" s="1"/>
  <c r="G36" i="1" s="1"/>
  <c r="F37" i="1"/>
  <c r="H37" i="1" s="1"/>
  <c r="G37" i="1" s="1"/>
  <c r="F38" i="1"/>
  <c r="H38" i="1" s="1"/>
  <c r="G38" i="1" s="1"/>
  <c r="F39" i="1"/>
  <c r="H39" i="1" s="1"/>
  <c r="G39" i="1" s="1"/>
  <c r="F40" i="1"/>
  <c r="H40" i="1" s="1"/>
  <c r="G40" i="1" s="1"/>
  <c r="F41" i="1"/>
  <c r="H41" i="1" s="1"/>
  <c r="G41" i="1" s="1"/>
  <c r="F42" i="1"/>
  <c r="H42" i="1" s="1"/>
  <c r="G42" i="1" s="1"/>
  <c r="F43" i="1"/>
  <c r="H43" i="1" s="1"/>
  <c r="G43" i="1" s="1"/>
  <c r="F45" i="1"/>
  <c r="H45" i="1" s="1"/>
  <c r="G45" i="1" s="1"/>
  <c r="F46" i="1"/>
  <c r="H46" i="1" s="1"/>
  <c r="G46" i="1" s="1"/>
  <c r="F47" i="1"/>
  <c r="H47" i="1" s="1"/>
  <c r="G47" i="1" s="1"/>
  <c r="F48" i="1"/>
  <c r="H48" i="1" s="1"/>
  <c r="G48" i="1" s="1"/>
  <c r="F49" i="1"/>
  <c r="H49" i="1" s="1"/>
  <c r="G49" i="1" s="1"/>
  <c r="F50" i="1"/>
  <c r="H50" i="1" s="1"/>
  <c r="G50" i="1" s="1"/>
  <c r="F51" i="1"/>
  <c r="H51" i="1" s="1"/>
  <c r="G51" i="1" s="1"/>
  <c r="F52" i="1"/>
  <c r="H52" i="1" s="1"/>
  <c r="G52" i="1" s="1"/>
  <c r="F53" i="1"/>
  <c r="H53" i="1" s="1"/>
  <c r="G53" i="1" s="1"/>
  <c r="F54" i="1"/>
  <c r="H54" i="1" s="1"/>
  <c r="G54" i="1" s="1"/>
  <c r="F55" i="1"/>
  <c r="H55" i="1" s="1"/>
  <c r="G55" i="1" s="1"/>
  <c r="F56" i="1"/>
  <c r="H56" i="1" s="1"/>
  <c r="G56" i="1" s="1"/>
  <c r="F57" i="1"/>
  <c r="H57" i="1" s="1"/>
  <c r="G57" i="1" s="1"/>
  <c r="F58" i="1"/>
  <c r="H58" i="1" s="1"/>
  <c r="G58" i="1" s="1"/>
  <c r="F59" i="1"/>
  <c r="H59" i="1" s="1"/>
  <c r="G59" i="1" s="1"/>
  <c r="F62" i="1"/>
  <c r="H62" i="1" s="1"/>
  <c r="G62" i="1" s="1"/>
  <c r="F63" i="1"/>
  <c r="H63" i="1" s="1"/>
  <c r="G63" i="1" s="1"/>
  <c r="F64" i="1"/>
  <c r="H64" i="1" s="1"/>
  <c r="G64" i="1" s="1"/>
  <c r="F66" i="1"/>
  <c r="H66" i="1" s="1"/>
  <c r="G66" i="1" s="1"/>
  <c r="F67" i="1"/>
  <c r="F68" i="1"/>
  <c r="F69" i="1"/>
  <c r="H69" i="1" s="1"/>
  <c r="G69" i="1" s="1"/>
  <c r="F70" i="1"/>
  <c r="H70" i="1" s="1"/>
  <c r="G70" i="1" s="1"/>
  <c r="F71" i="1"/>
  <c r="H71" i="1" s="1"/>
  <c r="G71" i="1" s="1"/>
  <c r="F72" i="1"/>
  <c r="H72" i="1" s="1"/>
  <c r="G72" i="1" s="1"/>
  <c r="F73" i="1"/>
  <c r="H73" i="1" s="1"/>
  <c r="G73" i="1" s="1"/>
  <c r="F20" i="1"/>
  <c r="H20" i="1" s="1"/>
  <c r="G20" i="1" s="1"/>
  <c r="H67" i="1" l="1"/>
  <c r="G67" i="1" s="1"/>
  <c r="H68" i="1"/>
  <c r="G68" i="1" s="1"/>
  <c r="G33" i="1"/>
  <c r="H35" i="1"/>
  <c r="G35" i="1" s="1"/>
  <c r="H28" i="1"/>
  <c r="G28" i="1" s="1"/>
  <c r="G22" i="1"/>
  <c r="F74" i="1"/>
  <c r="H74" i="1" l="1"/>
</calcChain>
</file>

<file path=xl/sharedStrings.xml><?xml version="1.0" encoding="utf-8"?>
<sst xmlns="http://schemas.openxmlformats.org/spreadsheetml/2006/main" count="138" uniqueCount="95">
  <si>
    <t>Lp</t>
  </si>
  <si>
    <t>Nazwa artykułu</t>
  </si>
  <si>
    <t>Jednostka</t>
  </si>
  <si>
    <t>Ilość</t>
  </si>
  <si>
    <t>Cena brutto</t>
  </si>
  <si>
    <t>Wartość</t>
  </si>
  <si>
    <t>brutto</t>
  </si>
  <si>
    <t>Emulsja do nabłyszcz. podłóg Sidolux PCV</t>
  </si>
  <si>
    <t>5 l</t>
  </si>
  <si>
    <t>Gąbki do mycia naczyń</t>
  </si>
  <si>
    <t xml:space="preserve">kpl. </t>
  </si>
  <si>
    <t>Gąbka do ścierania tablicy</t>
  </si>
  <si>
    <t>szt.</t>
  </si>
  <si>
    <t>Kosz na śmieci 15 l z uchylną pokrywą</t>
  </si>
  <si>
    <t>szt</t>
  </si>
  <si>
    <t>Kreda do tablic biała okrągła Toma</t>
  </si>
  <si>
    <t>opakow. 100szt.</t>
  </si>
  <si>
    <t>Kreda kolorowa do tablic Toma</t>
  </si>
  <si>
    <t>opako. 100szt.</t>
  </si>
  <si>
    <t>Muchozol 400ml</t>
  </si>
  <si>
    <t>Mop Vileda  płaski z wiadrem</t>
  </si>
  <si>
    <t>kpl.</t>
  </si>
  <si>
    <t>Nakładka na mop Vileda</t>
  </si>
  <si>
    <t>Nawóz do iglaków</t>
  </si>
  <si>
    <t>kg</t>
  </si>
  <si>
    <t>1l</t>
  </si>
  <si>
    <t>Odświeżacz powietrza stojący Afton 300ml</t>
  </si>
  <si>
    <t xml:space="preserve">Papier toaletowy SERVUS </t>
  </si>
  <si>
    <t>op. 48 szt.</t>
  </si>
  <si>
    <t>Papier toaletowy Big – rolka 12 szt</t>
  </si>
  <si>
    <t>op.</t>
  </si>
  <si>
    <t>Pasta Sama do szorowania</t>
  </si>
  <si>
    <t>Płyn do naczyń Ludwik</t>
  </si>
  <si>
    <t>1 l</t>
  </si>
  <si>
    <t>Płyn do mycia paneli Ludwik</t>
  </si>
  <si>
    <t>Płyn Vanish odplamiacz</t>
  </si>
  <si>
    <t>Płyn Vanish do prania dywanów</t>
  </si>
  <si>
    <t>0,5 l</t>
  </si>
  <si>
    <t>Płyn Vanish do płukania firanek</t>
  </si>
  <si>
    <t>Ręcznik kuchenny Foxy Mega</t>
  </si>
  <si>
    <t>1 op/2 rolki</t>
  </si>
  <si>
    <t>Ręcznik papierowy Foxy Tornado</t>
  </si>
  <si>
    <t>1 rolka</t>
  </si>
  <si>
    <t>Ręczniki papierowe Z/Z składane białe</t>
  </si>
  <si>
    <t>Rękawice gumowe M</t>
  </si>
  <si>
    <t>Rurex – kret 1kg do rur</t>
  </si>
  <si>
    <t>Septifos do szamba 1 kg</t>
  </si>
  <si>
    <t>Szczotka ryżowa do szorowania na kij</t>
  </si>
  <si>
    <t>Szczotka na kiju z włosia L-350</t>
  </si>
  <si>
    <t>Szufelka ze zmiotką</t>
  </si>
  <si>
    <t>Ścierka do podłóg biała</t>
  </si>
  <si>
    <t>Ścierki do kurzu Coral 3 szt</t>
  </si>
  <si>
    <t>Ścierki lniane do naczyń</t>
  </si>
  <si>
    <t>0,75 l</t>
  </si>
  <si>
    <t>Trucizna na myszy – Bros granulat</t>
  </si>
  <si>
    <t>Trucizna na mrówki Bros</t>
  </si>
  <si>
    <t>Worki na śmiecie 35 l</t>
  </si>
  <si>
    <t xml:space="preserve">Worki na śmiecie 60 l </t>
  </si>
  <si>
    <t xml:space="preserve">Żel do wc Bref 750 ml </t>
  </si>
  <si>
    <t>Żel do wc Yplom - palemka</t>
  </si>
  <si>
    <t>Razem wartość</t>
  </si>
  <si>
    <t>-</t>
  </si>
  <si>
    <t xml:space="preserve">Zapotrzebowanie na artykuły chemiczne </t>
  </si>
  <si>
    <r>
      <t xml:space="preserve">Nabywca / Zamawiający: </t>
    </r>
    <r>
      <rPr>
        <sz val="12"/>
        <color rgb="FF000000"/>
        <rFont val="Times New Roman"/>
        <family val="1"/>
        <charset val="238"/>
      </rPr>
      <t>Gmina Żelechów</t>
    </r>
  </si>
  <si>
    <t>ul. Rynek 1</t>
  </si>
  <si>
    <t>08-430 Żelechów</t>
  </si>
  <si>
    <t>NIP: 826-203-72-38</t>
  </si>
  <si>
    <r>
      <t xml:space="preserve">Odbiorca: </t>
    </r>
    <r>
      <rPr>
        <sz val="12"/>
        <color rgb="FF000000"/>
        <rFont val="Times New Roman"/>
        <family val="1"/>
        <charset val="238"/>
      </rPr>
      <t>Szkoła Podstawowa w Starym Goniwilku</t>
    </r>
  </si>
  <si>
    <t>Stary Goniwilk 41</t>
  </si>
  <si>
    <t xml:space="preserve"> 08-430 Żelechów</t>
  </si>
  <si>
    <t>Cena netto</t>
  </si>
  <si>
    <t>Wartość netto</t>
  </si>
  <si>
    <t>8% VAT</t>
  </si>
  <si>
    <t>Kij drewniany</t>
  </si>
  <si>
    <t>a'10</t>
  </si>
  <si>
    <t>a'15</t>
  </si>
  <si>
    <t>Nawóz do trawy</t>
  </si>
  <si>
    <t xml:space="preserve">Proszek do białego Wizir / Persil </t>
  </si>
  <si>
    <t>Proszek Yplom 1 kg do czyszczenia</t>
  </si>
  <si>
    <t>opakow. 20 szt.</t>
  </si>
  <si>
    <t>Szczotka miotła z długim włosiem PCV</t>
  </si>
  <si>
    <t>Ścierki microfibra 35x35</t>
  </si>
  <si>
    <t>Płyn Sidolux do mycia glazury</t>
  </si>
  <si>
    <t>Wiadro plastikowe 10 l</t>
  </si>
  <si>
    <t>Mleczko do czyszczenia / pielęgnacji mebli Pronto</t>
  </si>
  <si>
    <t>Mydło w płynie przeciwbakteryjne Attis</t>
  </si>
  <si>
    <t>Płyn do szyb Clin</t>
  </si>
  <si>
    <t>Płyn do mycia podłóg Sidolux/Ludwik</t>
  </si>
  <si>
    <t>Proszek do prania kolor Wizir / Bryza</t>
  </si>
  <si>
    <t>dla Szkoły Podstawowej w Starym Goniwilku na rok 2023</t>
  </si>
  <si>
    <t>Nawóz do kwiatów kwitnących Florovit/substral/agrecol</t>
  </si>
  <si>
    <t>Rękawice ochronne z materiału powlekane</t>
  </si>
  <si>
    <t>Emulsja Sidolux Ochrona i Połysk - do pielęgnacji kamienia, terakoty i gresu</t>
  </si>
  <si>
    <t>Nawóz do pelargonii Florovit</t>
  </si>
  <si>
    <t>Cleanlux zmywacz do Sidoluxu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</si>
</sst>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Times New Roman"/>
      <family val="1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0" borderId="0" xfId="0" applyFont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J75"/>
  <sheetViews>
    <sheetView tabSelected="1" topLeftCell="A13" workbookViewId="0">
      <selection activeCell="E20" sqref="E20"/>
    </sheetView>
  </sheetViews>
  <sheetFormatPr defaultRowHeight="15" x14ac:dyDescent="0.25"/>
  <cols>
    <col min="2" max="2" width="24.7109375" customWidth="1"/>
    <col min="8" max="8" width="13.42578125" customWidth="1"/>
    <col min="10" max="10" width="19.7109375" bestFit="1" customWidth="1"/>
  </cols>
  <sheetData>
    <row r="3" spans="3:7" ht="15.75" x14ac:dyDescent="0.25">
      <c r="C3" s="2" t="s">
        <v>62</v>
      </c>
    </row>
    <row r="4" spans="3:7" ht="15.75" x14ac:dyDescent="0.25">
      <c r="C4" s="2" t="s">
        <v>89</v>
      </c>
    </row>
    <row r="6" spans="3:7" ht="15.75" x14ac:dyDescent="0.25">
      <c r="F6" s="3" t="s">
        <v>63</v>
      </c>
    </row>
    <row r="7" spans="3:7" ht="15.75" x14ac:dyDescent="0.25">
      <c r="F7" s="4" t="s">
        <v>64</v>
      </c>
    </row>
    <row r="8" spans="3:7" ht="15.75" x14ac:dyDescent="0.25">
      <c r="F8" s="4" t="s">
        <v>65</v>
      </c>
    </row>
    <row r="9" spans="3:7" ht="15.75" x14ac:dyDescent="0.25">
      <c r="F9" s="4" t="s">
        <v>66</v>
      </c>
    </row>
    <row r="10" spans="3:7" ht="15.75" x14ac:dyDescent="0.25">
      <c r="G10" s="3" t="s">
        <v>67</v>
      </c>
    </row>
    <row r="11" spans="3:7" ht="15.75" x14ac:dyDescent="0.25">
      <c r="G11" s="4" t="s">
        <v>68</v>
      </c>
    </row>
    <row r="12" spans="3:7" ht="15.75" x14ac:dyDescent="0.25">
      <c r="G12" s="4" t="s">
        <v>69</v>
      </c>
    </row>
    <row r="17" spans="1:9" ht="15.75" x14ac:dyDescent="0.25">
      <c r="A17" s="8" t="s">
        <v>0</v>
      </c>
      <c r="B17" s="8" t="s">
        <v>1</v>
      </c>
      <c r="C17" s="8" t="s">
        <v>2</v>
      </c>
      <c r="D17" s="8" t="s">
        <v>3</v>
      </c>
      <c r="E17" s="8" t="s">
        <v>70</v>
      </c>
      <c r="F17" s="8" t="s">
        <v>71</v>
      </c>
      <c r="G17" s="8" t="s">
        <v>4</v>
      </c>
      <c r="H17" s="9" t="s">
        <v>5</v>
      </c>
      <c r="I17" s="10"/>
    </row>
    <row r="18" spans="1:9" ht="15.75" x14ac:dyDescent="0.25">
      <c r="A18" s="8"/>
      <c r="B18" s="8"/>
      <c r="C18" s="8"/>
      <c r="D18" s="8"/>
      <c r="E18" s="8"/>
      <c r="F18" s="8"/>
      <c r="G18" s="8"/>
      <c r="H18" s="11" t="s">
        <v>6</v>
      </c>
      <c r="I18" s="10"/>
    </row>
    <row r="19" spans="1:9" ht="30" x14ac:dyDescent="0.25">
      <c r="A19" s="12">
        <v>1</v>
      </c>
      <c r="B19" s="13" t="s">
        <v>94</v>
      </c>
      <c r="C19" s="14" t="s">
        <v>8</v>
      </c>
      <c r="D19" s="14">
        <v>2</v>
      </c>
      <c r="E19" s="14"/>
      <c r="F19" s="14"/>
      <c r="G19" s="14"/>
      <c r="H19" s="14"/>
      <c r="I19" s="10"/>
    </row>
    <row r="20" spans="1:9" ht="30" x14ac:dyDescent="0.25">
      <c r="A20" s="7">
        <v>2</v>
      </c>
      <c r="B20" s="6" t="s">
        <v>7</v>
      </c>
      <c r="C20" s="7" t="s">
        <v>8</v>
      </c>
      <c r="D20" s="7">
        <v>10</v>
      </c>
      <c r="E20" s="15"/>
      <c r="F20" s="15">
        <f>D20*E20</f>
        <v>0</v>
      </c>
      <c r="G20" s="16">
        <f>H20/D20</f>
        <v>0</v>
      </c>
      <c r="H20" s="16">
        <f>F20*1.23</f>
        <v>0</v>
      </c>
      <c r="I20" s="10"/>
    </row>
    <row r="21" spans="1:9" ht="45" x14ac:dyDescent="0.25">
      <c r="A21" s="12">
        <v>3</v>
      </c>
      <c r="B21" s="6" t="s">
        <v>92</v>
      </c>
      <c r="C21" s="7" t="s">
        <v>8</v>
      </c>
      <c r="D21" s="7">
        <v>4</v>
      </c>
      <c r="E21" s="15"/>
      <c r="F21" s="15"/>
      <c r="G21" s="16"/>
      <c r="H21" s="16"/>
      <c r="I21" s="10"/>
    </row>
    <row r="22" spans="1:9" x14ac:dyDescent="0.25">
      <c r="A22" s="7">
        <v>4</v>
      </c>
      <c r="B22" s="6" t="s">
        <v>9</v>
      </c>
      <c r="C22" s="7" t="s">
        <v>10</v>
      </c>
      <c r="D22" s="7">
        <v>6</v>
      </c>
      <c r="E22" s="15"/>
      <c r="F22" s="15">
        <f t="shared" ref="F22:F73" si="0">D22*E22</f>
        <v>0</v>
      </c>
      <c r="G22" s="16">
        <f t="shared" ref="G22:G73" si="1">H22/D22</f>
        <v>0</v>
      </c>
      <c r="H22" s="16">
        <f t="shared" ref="H22:H73" si="2">F22*1.23</f>
        <v>0</v>
      </c>
      <c r="I22" s="10"/>
    </row>
    <row r="23" spans="1:9" ht="15.75" x14ac:dyDescent="0.25">
      <c r="A23" s="12">
        <v>5</v>
      </c>
      <c r="B23" s="6" t="s">
        <v>11</v>
      </c>
      <c r="C23" s="7" t="s">
        <v>12</v>
      </c>
      <c r="D23" s="7">
        <v>10</v>
      </c>
      <c r="E23" s="15"/>
      <c r="F23" s="15">
        <f t="shared" si="0"/>
        <v>0</v>
      </c>
      <c r="G23" s="16">
        <f t="shared" si="1"/>
        <v>0</v>
      </c>
      <c r="H23" s="16">
        <f t="shared" si="2"/>
        <v>0</v>
      </c>
      <c r="I23" s="10"/>
    </row>
    <row r="24" spans="1:9" ht="30" x14ac:dyDescent="0.25">
      <c r="A24" s="7">
        <v>6</v>
      </c>
      <c r="B24" s="6" t="s">
        <v>13</v>
      </c>
      <c r="C24" s="7" t="s">
        <v>14</v>
      </c>
      <c r="D24" s="7">
        <v>2</v>
      </c>
      <c r="E24" s="15"/>
      <c r="F24" s="15">
        <f t="shared" si="0"/>
        <v>0</v>
      </c>
      <c r="G24" s="16">
        <f t="shared" si="1"/>
        <v>0</v>
      </c>
      <c r="H24" s="16">
        <f t="shared" si="2"/>
        <v>0</v>
      </c>
      <c r="I24" s="10"/>
    </row>
    <row r="25" spans="1:9" ht="30" x14ac:dyDescent="0.25">
      <c r="A25" s="12">
        <v>7</v>
      </c>
      <c r="B25" s="6" t="s">
        <v>15</v>
      </c>
      <c r="C25" s="7" t="s">
        <v>16</v>
      </c>
      <c r="D25" s="7">
        <v>12</v>
      </c>
      <c r="E25" s="15"/>
      <c r="F25" s="15">
        <f t="shared" si="0"/>
        <v>0</v>
      </c>
      <c r="G25" s="16">
        <f t="shared" si="1"/>
        <v>0</v>
      </c>
      <c r="H25" s="16">
        <f t="shared" si="2"/>
        <v>0</v>
      </c>
      <c r="I25" s="10"/>
    </row>
    <row r="26" spans="1:9" ht="30" x14ac:dyDescent="0.25">
      <c r="A26" s="7">
        <v>8</v>
      </c>
      <c r="B26" s="6" t="s">
        <v>17</v>
      </c>
      <c r="C26" s="7" t="s">
        <v>18</v>
      </c>
      <c r="D26" s="7">
        <v>5</v>
      </c>
      <c r="E26" s="15"/>
      <c r="F26" s="15">
        <f t="shared" si="0"/>
        <v>0</v>
      </c>
      <c r="G26" s="16">
        <f t="shared" si="1"/>
        <v>0</v>
      </c>
      <c r="H26" s="16">
        <f t="shared" si="2"/>
        <v>0</v>
      </c>
      <c r="I26" s="10"/>
    </row>
    <row r="27" spans="1:9" ht="30" x14ac:dyDescent="0.25">
      <c r="A27" s="12">
        <v>9</v>
      </c>
      <c r="B27" s="6" t="s">
        <v>84</v>
      </c>
      <c r="C27" s="7">
        <v>0.25</v>
      </c>
      <c r="D27" s="7">
        <v>5</v>
      </c>
      <c r="E27" s="15"/>
      <c r="F27" s="15">
        <f>D27*E27</f>
        <v>0</v>
      </c>
      <c r="G27" s="16">
        <f t="shared" si="1"/>
        <v>0</v>
      </c>
      <c r="H27" s="16">
        <f t="shared" si="2"/>
        <v>0</v>
      </c>
      <c r="I27" s="10"/>
    </row>
    <row r="28" spans="1:9" x14ac:dyDescent="0.25">
      <c r="A28" s="7">
        <v>10</v>
      </c>
      <c r="B28" s="6" t="s">
        <v>19</v>
      </c>
      <c r="C28" s="7" t="s">
        <v>12</v>
      </c>
      <c r="D28" s="7">
        <v>2</v>
      </c>
      <c r="E28" s="15"/>
      <c r="F28" s="15">
        <f t="shared" si="0"/>
        <v>0</v>
      </c>
      <c r="G28" s="16">
        <f t="shared" si="1"/>
        <v>0</v>
      </c>
      <c r="H28" s="16">
        <f>F28*1.08</f>
        <v>0</v>
      </c>
      <c r="I28" s="10" t="s">
        <v>72</v>
      </c>
    </row>
    <row r="29" spans="1:9" ht="30" x14ac:dyDescent="0.25">
      <c r="A29" s="12">
        <v>11</v>
      </c>
      <c r="B29" s="6" t="s">
        <v>85</v>
      </c>
      <c r="C29" s="7" t="s">
        <v>8</v>
      </c>
      <c r="D29" s="7">
        <v>10</v>
      </c>
      <c r="E29" s="15"/>
      <c r="F29" s="15">
        <f t="shared" si="0"/>
        <v>0</v>
      </c>
      <c r="G29" s="16">
        <f t="shared" si="1"/>
        <v>0</v>
      </c>
      <c r="H29" s="16">
        <f t="shared" si="2"/>
        <v>0</v>
      </c>
      <c r="I29" s="10"/>
    </row>
    <row r="30" spans="1:9" ht="30" x14ac:dyDescent="0.25">
      <c r="A30" s="7">
        <v>12</v>
      </c>
      <c r="B30" s="6" t="s">
        <v>20</v>
      </c>
      <c r="C30" s="7" t="s">
        <v>12</v>
      </c>
      <c r="D30" s="7">
        <v>1</v>
      </c>
      <c r="E30" s="15"/>
      <c r="F30" s="15">
        <f t="shared" si="0"/>
        <v>0</v>
      </c>
      <c r="G30" s="16">
        <f t="shared" si="1"/>
        <v>0</v>
      </c>
      <c r="H30" s="16">
        <f t="shared" si="2"/>
        <v>0</v>
      </c>
      <c r="I30" s="10"/>
    </row>
    <row r="31" spans="1:9" ht="15.75" x14ac:dyDescent="0.25">
      <c r="A31" s="12">
        <v>13</v>
      </c>
      <c r="B31" s="6" t="s">
        <v>22</v>
      </c>
      <c r="C31" s="7" t="s">
        <v>12</v>
      </c>
      <c r="D31" s="7">
        <v>4</v>
      </c>
      <c r="E31" s="15"/>
      <c r="F31" s="15">
        <f t="shared" si="0"/>
        <v>0</v>
      </c>
      <c r="G31" s="16">
        <f t="shared" si="1"/>
        <v>0</v>
      </c>
      <c r="H31" s="16">
        <f t="shared" si="2"/>
        <v>0</v>
      </c>
      <c r="I31" s="10"/>
    </row>
    <row r="32" spans="1:9" x14ac:dyDescent="0.25">
      <c r="A32" s="7">
        <v>14</v>
      </c>
      <c r="B32" s="6" t="s">
        <v>23</v>
      </c>
      <c r="C32" s="7" t="s">
        <v>24</v>
      </c>
      <c r="D32" s="7">
        <v>2</v>
      </c>
      <c r="E32" s="15"/>
      <c r="F32" s="15">
        <f t="shared" si="0"/>
        <v>0</v>
      </c>
      <c r="G32" s="16">
        <f t="shared" si="1"/>
        <v>0</v>
      </c>
      <c r="H32" s="16">
        <f t="shared" si="2"/>
        <v>0</v>
      </c>
      <c r="I32" s="10"/>
    </row>
    <row r="33" spans="1:9" ht="45" x14ac:dyDescent="0.25">
      <c r="A33" s="12">
        <v>15</v>
      </c>
      <c r="B33" s="6" t="s">
        <v>90</v>
      </c>
      <c r="C33" s="7" t="s">
        <v>25</v>
      </c>
      <c r="D33" s="7">
        <v>6</v>
      </c>
      <c r="E33" s="15"/>
      <c r="F33" s="15">
        <f t="shared" si="0"/>
        <v>0</v>
      </c>
      <c r="G33" s="16">
        <f t="shared" si="1"/>
        <v>0</v>
      </c>
      <c r="H33" s="16">
        <f>F33*1.08</f>
        <v>0</v>
      </c>
      <c r="I33" s="10" t="s">
        <v>72</v>
      </c>
    </row>
    <row r="34" spans="1:9" ht="30" x14ac:dyDescent="0.25">
      <c r="A34" s="7">
        <v>16</v>
      </c>
      <c r="B34" s="6" t="s">
        <v>93</v>
      </c>
      <c r="C34" s="7" t="s">
        <v>24</v>
      </c>
      <c r="D34" s="7">
        <v>2</v>
      </c>
      <c r="E34" s="15"/>
      <c r="F34" s="15">
        <f t="shared" si="0"/>
        <v>0</v>
      </c>
      <c r="G34" s="16">
        <f t="shared" si="1"/>
        <v>0</v>
      </c>
      <c r="H34" s="16">
        <f>F34*1.08</f>
        <v>0</v>
      </c>
      <c r="I34" s="10"/>
    </row>
    <row r="35" spans="1:9" ht="15.75" x14ac:dyDescent="0.25">
      <c r="A35" s="12">
        <v>17</v>
      </c>
      <c r="B35" s="6" t="s">
        <v>76</v>
      </c>
      <c r="C35" s="7" t="s">
        <v>24</v>
      </c>
      <c r="D35" s="7">
        <v>20</v>
      </c>
      <c r="E35" s="15"/>
      <c r="F35" s="15">
        <f t="shared" si="0"/>
        <v>0</v>
      </c>
      <c r="G35" s="16">
        <f t="shared" si="1"/>
        <v>0</v>
      </c>
      <c r="H35" s="16">
        <f>F35*1.08</f>
        <v>0</v>
      </c>
      <c r="I35" s="10" t="s">
        <v>72</v>
      </c>
    </row>
    <row r="36" spans="1:9" ht="30" x14ac:dyDescent="0.25">
      <c r="A36" s="7">
        <v>18</v>
      </c>
      <c r="B36" s="6" t="s">
        <v>26</v>
      </c>
      <c r="C36" s="7" t="s">
        <v>12</v>
      </c>
      <c r="D36" s="7">
        <v>8</v>
      </c>
      <c r="E36" s="15"/>
      <c r="F36" s="15">
        <f t="shared" si="0"/>
        <v>0</v>
      </c>
      <c r="G36" s="16">
        <f t="shared" si="1"/>
        <v>0</v>
      </c>
      <c r="H36" s="16">
        <f t="shared" si="2"/>
        <v>0</v>
      </c>
      <c r="I36" s="10"/>
    </row>
    <row r="37" spans="1:9" ht="30" x14ac:dyDescent="0.25">
      <c r="A37" s="12">
        <v>19</v>
      </c>
      <c r="B37" s="6" t="s">
        <v>27</v>
      </c>
      <c r="C37" s="7" t="s">
        <v>28</v>
      </c>
      <c r="D37" s="7">
        <v>8</v>
      </c>
      <c r="E37" s="15"/>
      <c r="F37" s="15">
        <f t="shared" si="0"/>
        <v>0</v>
      </c>
      <c r="G37" s="16">
        <f t="shared" si="1"/>
        <v>0</v>
      </c>
      <c r="H37" s="16">
        <f t="shared" si="2"/>
        <v>0</v>
      </c>
      <c r="I37" s="10"/>
    </row>
    <row r="38" spans="1:9" ht="30" x14ac:dyDescent="0.25">
      <c r="A38" s="7">
        <v>20</v>
      </c>
      <c r="B38" s="6" t="s">
        <v>29</v>
      </c>
      <c r="C38" s="7" t="s">
        <v>30</v>
      </c>
      <c r="D38" s="7">
        <v>15</v>
      </c>
      <c r="E38" s="15"/>
      <c r="F38" s="15">
        <f t="shared" si="0"/>
        <v>0</v>
      </c>
      <c r="G38" s="16">
        <f t="shared" si="1"/>
        <v>0</v>
      </c>
      <c r="H38" s="16">
        <f t="shared" si="2"/>
        <v>0</v>
      </c>
      <c r="I38" s="10"/>
    </row>
    <row r="39" spans="1:9" ht="15.75" x14ac:dyDescent="0.25">
      <c r="A39" s="12">
        <v>21</v>
      </c>
      <c r="B39" s="6" t="s">
        <v>31</v>
      </c>
      <c r="C39" s="7" t="s">
        <v>14</v>
      </c>
      <c r="D39" s="7">
        <v>5</v>
      </c>
      <c r="E39" s="15"/>
      <c r="F39" s="15">
        <f t="shared" si="0"/>
        <v>0</v>
      </c>
      <c r="G39" s="16">
        <f t="shared" si="1"/>
        <v>0</v>
      </c>
      <c r="H39" s="16">
        <f t="shared" si="2"/>
        <v>0</v>
      </c>
      <c r="I39" s="10"/>
    </row>
    <row r="40" spans="1:9" x14ac:dyDescent="0.25">
      <c r="A40" s="7">
        <v>22</v>
      </c>
      <c r="B40" s="6" t="s">
        <v>32</v>
      </c>
      <c r="C40" s="7" t="s">
        <v>8</v>
      </c>
      <c r="D40" s="7">
        <v>8</v>
      </c>
      <c r="E40" s="15"/>
      <c r="F40" s="15">
        <f t="shared" si="0"/>
        <v>0</v>
      </c>
      <c r="G40" s="16">
        <f t="shared" si="1"/>
        <v>0</v>
      </c>
      <c r="H40" s="16">
        <f t="shared" si="2"/>
        <v>0</v>
      </c>
      <c r="I40" s="10"/>
    </row>
    <row r="41" spans="1:9" ht="15.75" x14ac:dyDescent="0.25">
      <c r="A41" s="12">
        <v>23</v>
      </c>
      <c r="B41" s="6" t="s">
        <v>86</v>
      </c>
      <c r="C41" s="7" t="s">
        <v>33</v>
      </c>
      <c r="D41" s="7">
        <v>10</v>
      </c>
      <c r="E41" s="15"/>
      <c r="F41" s="15">
        <f t="shared" si="0"/>
        <v>0</v>
      </c>
      <c r="G41" s="16">
        <f t="shared" si="1"/>
        <v>0</v>
      </c>
      <c r="H41" s="16">
        <f t="shared" si="2"/>
        <v>0</v>
      </c>
      <c r="I41" s="10"/>
    </row>
    <row r="42" spans="1:9" ht="30" x14ac:dyDescent="0.25">
      <c r="A42" s="7">
        <v>24</v>
      </c>
      <c r="B42" s="6" t="s">
        <v>34</v>
      </c>
      <c r="C42" s="7" t="s">
        <v>33</v>
      </c>
      <c r="D42" s="7">
        <v>5</v>
      </c>
      <c r="E42" s="15"/>
      <c r="F42" s="15">
        <f t="shared" si="0"/>
        <v>0</v>
      </c>
      <c r="G42" s="16">
        <f t="shared" si="1"/>
        <v>0</v>
      </c>
      <c r="H42" s="16">
        <f t="shared" si="2"/>
        <v>0</v>
      </c>
      <c r="I42" s="10"/>
    </row>
    <row r="43" spans="1:9" ht="30" x14ac:dyDescent="0.25">
      <c r="A43" s="12">
        <v>25</v>
      </c>
      <c r="B43" s="6" t="s">
        <v>87</v>
      </c>
      <c r="C43" s="7" t="s">
        <v>8</v>
      </c>
      <c r="D43" s="7">
        <v>7</v>
      </c>
      <c r="E43" s="15"/>
      <c r="F43" s="15">
        <f t="shared" si="0"/>
        <v>0</v>
      </c>
      <c r="G43" s="16">
        <f t="shared" si="1"/>
        <v>0</v>
      </c>
      <c r="H43" s="16">
        <f t="shared" si="2"/>
        <v>0</v>
      </c>
      <c r="I43" s="10"/>
    </row>
    <row r="44" spans="1:9" ht="30" x14ac:dyDescent="0.25">
      <c r="A44" s="7">
        <v>26</v>
      </c>
      <c r="B44" s="6" t="s">
        <v>82</v>
      </c>
      <c r="C44" s="7" t="s">
        <v>53</v>
      </c>
      <c r="D44" s="7">
        <v>5</v>
      </c>
      <c r="E44" s="15"/>
      <c r="F44" s="15">
        <f>D44*E44</f>
        <v>0</v>
      </c>
      <c r="G44" s="16">
        <f t="shared" si="1"/>
        <v>0</v>
      </c>
      <c r="H44" s="16">
        <f t="shared" si="2"/>
        <v>0</v>
      </c>
      <c r="I44" s="10"/>
    </row>
    <row r="45" spans="1:9" ht="15.75" x14ac:dyDescent="0.25">
      <c r="A45" s="12">
        <v>27</v>
      </c>
      <c r="B45" s="6" t="s">
        <v>35</v>
      </c>
      <c r="C45" s="7" t="s">
        <v>33</v>
      </c>
      <c r="D45" s="7">
        <v>2</v>
      </c>
      <c r="E45" s="15"/>
      <c r="F45" s="15">
        <f t="shared" si="0"/>
        <v>0</v>
      </c>
      <c r="G45" s="16">
        <f t="shared" si="1"/>
        <v>0</v>
      </c>
      <c r="H45" s="16">
        <f t="shared" si="2"/>
        <v>0</v>
      </c>
      <c r="I45" s="10"/>
    </row>
    <row r="46" spans="1:9" ht="30" x14ac:dyDescent="0.25">
      <c r="A46" s="7">
        <v>28</v>
      </c>
      <c r="B46" s="6" t="s">
        <v>36</v>
      </c>
      <c r="C46" s="7" t="s">
        <v>37</v>
      </c>
      <c r="D46" s="7">
        <v>4</v>
      </c>
      <c r="E46" s="15"/>
      <c r="F46" s="15">
        <f t="shared" si="0"/>
        <v>0</v>
      </c>
      <c r="G46" s="16">
        <f t="shared" si="1"/>
        <v>0</v>
      </c>
      <c r="H46" s="16">
        <f t="shared" si="2"/>
        <v>0</v>
      </c>
      <c r="I46" s="10"/>
    </row>
    <row r="47" spans="1:9" ht="30" x14ac:dyDescent="0.25">
      <c r="A47" s="12">
        <v>29</v>
      </c>
      <c r="B47" s="6" t="s">
        <v>38</v>
      </c>
      <c r="C47" s="7" t="s">
        <v>37</v>
      </c>
      <c r="D47" s="7">
        <v>2</v>
      </c>
      <c r="E47" s="15"/>
      <c r="F47" s="15">
        <f t="shared" si="0"/>
        <v>0</v>
      </c>
      <c r="G47" s="16">
        <f t="shared" si="1"/>
        <v>0</v>
      </c>
      <c r="H47" s="16">
        <f t="shared" si="2"/>
        <v>0</v>
      </c>
      <c r="I47" s="10"/>
    </row>
    <row r="48" spans="1:9" ht="30" x14ac:dyDescent="0.25">
      <c r="A48" s="7">
        <v>30</v>
      </c>
      <c r="B48" s="6" t="s">
        <v>88</v>
      </c>
      <c r="C48" s="7" t="s">
        <v>24</v>
      </c>
      <c r="D48" s="7">
        <v>3</v>
      </c>
      <c r="E48" s="15"/>
      <c r="F48" s="15">
        <f t="shared" si="0"/>
        <v>0</v>
      </c>
      <c r="G48" s="16">
        <f t="shared" si="1"/>
        <v>0</v>
      </c>
      <c r="H48" s="16">
        <f t="shared" si="2"/>
        <v>0</v>
      </c>
      <c r="I48" s="10"/>
    </row>
    <row r="49" spans="1:9" ht="30" x14ac:dyDescent="0.25">
      <c r="A49" s="12">
        <v>31</v>
      </c>
      <c r="B49" s="6" t="s">
        <v>77</v>
      </c>
      <c r="C49" s="7" t="s">
        <v>24</v>
      </c>
      <c r="D49" s="7">
        <v>5</v>
      </c>
      <c r="E49" s="15"/>
      <c r="F49" s="15">
        <f t="shared" si="0"/>
        <v>0</v>
      </c>
      <c r="G49" s="16">
        <f t="shared" si="1"/>
        <v>0</v>
      </c>
      <c r="H49" s="16">
        <f t="shared" si="2"/>
        <v>0</v>
      </c>
      <c r="I49" s="10"/>
    </row>
    <row r="50" spans="1:9" ht="30" x14ac:dyDescent="0.25">
      <c r="A50" s="7">
        <v>32</v>
      </c>
      <c r="B50" s="6" t="s">
        <v>78</v>
      </c>
      <c r="C50" s="7" t="s">
        <v>14</v>
      </c>
      <c r="D50" s="7">
        <v>10</v>
      </c>
      <c r="E50" s="15"/>
      <c r="F50" s="15">
        <f t="shared" si="0"/>
        <v>0</v>
      </c>
      <c r="G50" s="16">
        <f t="shared" si="1"/>
        <v>0</v>
      </c>
      <c r="H50" s="16">
        <f t="shared" si="2"/>
        <v>0</v>
      </c>
      <c r="I50" s="10"/>
    </row>
    <row r="51" spans="1:9" ht="30" x14ac:dyDescent="0.25">
      <c r="A51" s="12">
        <v>33</v>
      </c>
      <c r="B51" s="6" t="s">
        <v>39</v>
      </c>
      <c r="C51" s="7" t="s">
        <v>40</v>
      </c>
      <c r="D51" s="7">
        <v>5</v>
      </c>
      <c r="E51" s="15"/>
      <c r="F51" s="15">
        <f t="shared" si="0"/>
        <v>0</v>
      </c>
      <c r="G51" s="16">
        <f t="shared" si="1"/>
        <v>0</v>
      </c>
      <c r="H51" s="16">
        <f t="shared" si="2"/>
        <v>0</v>
      </c>
      <c r="I51" s="10"/>
    </row>
    <row r="52" spans="1:9" ht="30" x14ac:dyDescent="0.25">
      <c r="A52" s="7">
        <v>34</v>
      </c>
      <c r="B52" s="6" t="s">
        <v>41</v>
      </c>
      <c r="C52" s="7" t="s">
        <v>42</v>
      </c>
      <c r="D52" s="7">
        <v>8</v>
      </c>
      <c r="E52" s="15"/>
      <c r="F52" s="15">
        <f t="shared" si="0"/>
        <v>0</v>
      </c>
      <c r="G52" s="16">
        <f t="shared" si="1"/>
        <v>0</v>
      </c>
      <c r="H52" s="16">
        <f t="shared" si="2"/>
        <v>0</v>
      </c>
      <c r="I52" s="10"/>
    </row>
    <row r="53" spans="1:9" ht="30" x14ac:dyDescent="0.25">
      <c r="A53" s="12">
        <v>35</v>
      </c>
      <c r="B53" s="6" t="s">
        <v>43</v>
      </c>
      <c r="C53" s="7" t="s">
        <v>79</v>
      </c>
      <c r="D53" s="7">
        <v>20</v>
      </c>
      <c r="E53" s="15"/>
      <c r="F53" s="15">
        <f t="shared" si="0"/>
        <v>0</v>
      </c>
      <c r="G53" s="16">
        <f t="shared" si="1"/>
        <v>0</v>
      </c>
      <c r="H53" s="16">
        <f t="shared" si="2"/>
        <v>0</v>
      </c>
      <c r="I53" s="10"/>
    </row>
    <row r="54" spans="1:9" x14ac:dyDescent="0.25">
      <c r="A54" s="7">
        <v>36</v>
      </c>
      <c r="B54" s="6" t="s">
        <v>44</v>
      </c>
      <c r="C54" s="7" t="s">
        <v>21</v>
      </c>
      <c r="D54" s="7">
        <v>20</v>
      </c>
      <c r="E54" s="15"/>
      <c r="F54" s="15">
        <f t="shared" si="0"/>
        <v>0</v>
      </c>
      <c r="G54" s="16">
        <f t="shared" si="1"/>
        <v>0</v>
      </c>
      <c r="H54" s="16">
        <f t="shared" si="2"/>
        <v>0</v>
      </c>
      <c r="I54" s="10"/>
    </row>
    <row r="55" spans="1:9" ht="30" x14ac:dyDescent="0.25">
      <c r="A55" s="12">
        <v>37</v>
      </c>
      <c r="B55" s="6" t="s">
        <v>91</v>
      </c>
      <c r="C55" s="7" t="s">
        <v>21</v>
      </c>
      <c r="D55" s="7">
        <v>10</v>
      </c>
      <c r="E55" s="15"/>
      <c r="F55" s="15">
        <f t="shared" si="0"/>
        <v>0</v>
      </c>
      <c r="G55" s="16">
        <f t="shared" si="1"/>
        <v>0</v>
      </c>
      <c r="H55" s="16">
        <f t="shared" si="2"/>
        <v>0</v>
      </c>
      <c r="I55" s="10"/>
    </row>
    <row r="56" spans="1:9" x14ac:dyDescent="0.25">
      <c r="A56" s="7">
        <v>38</v>
      </c>
      <c r="B56" s="6" t="s">
        <v>45</v>
      </c>
      <c r="C56" s="7" t="s">
        <v>14</v>
      </c>
      <c r="D56" s="7">
        <v>2</v>
      </c>
      <c r="E56" s="15"/>
      <c r="F56" s="15">
        <f t="shared" si="0"/>
        <v>0</v>
      </c>
      <c r="G56" s="16">
        <f t="shared" si="1"/>
        <v>0</v>
      </c>
      <c r="H56" s="16">
        <f t="shared" si="2"/>
        <v>0</v>
      </c>
      <c r="I56" s="10"/>
    </row>
    <row r="57" spans="1:9" ht="15.75" x14ac:dyDescent="0.25">
      <c r="A57" s="12">
        <v>39</v>
      </c>
      <c r="B57" s="6" t="s">
        <v>46</v>
      </c>
      <c r="C57" s="7" t="s">
        <v>14</v>
      </c>
      <c r="D57" s="7">
        <v>1</v>
      </c>
      <c r="E57" s="15"/>
      <c r="F57" s="15">
        <f t="shared" si="0"/>
        <v>0</v>
      </c>
      <c r="G57" s="16">
        <f t="shared" si="1"/>
        <v>0</v>
      </c>
      <c r="H57" s="16">
        <f t="shared" si="2"/>
        <v>0</v>
      </c>
      <c r="I57" s="10"/>
    </row>
    <row r="58" spans="1:9" ht="30" x14ac:dyDescent="0.25">
      <c r="A58" s="7">
        <v>40</v>
      </c>
      <c r="B58" s="6" t="s">
        <v>47</v>
      </c>
      <c r="C58" s="7" t="s">
        <v>14</v>
      </c>
      <c r="D58" s="7">
        <v>2</v>
      </c>
      <c r="E58" s="15"/>
      <c r="F58" s="15">
        <f t="shared" si="0"/>
        <v>0</v>
      </c>
      <c r="G58" s="16">
        <f t="shared" si="1"/>
        <v>0</v>
      </c>
      <c r="H58" s="16">
        <f t="shared" si="2"/>
        <v>0</v>
      </c>
      <c r="I58" s="10"/>
    </row>
    <row r="59" spans="1:9" ht="30" x14ac:dyDescent="0.25">
      <c r="A59" s="12">
        <v>41</v>
      </c>
      <c r="B59" s="6" t="s">
        <v>48</v>
      </c>
      <c r="C59" s="7" t="s">
        <v>12</v>
      </c>
      <c r="D59" s="7">
        <v>2</v>
      </c>
      <c r="E59" s="15"/>
      <c r="F59" s="15">
        <f t="shared" si="0"/>
        <v>0</v>
      </c>
      <c r="G59" s="16">
        <f t="shared" si="1"/>
        <v>0</v>
      </c>
      <c r="H59" s="16">
        <f t="shared" si="2"/>
        <v>0</v>
      </c>
      <c r="I59" s="10"/>
    </row>
    <row r="60" spans="1:9" ht="30" x14ac:dyDescent="0.25">
      <c r="A60" s="7">
        <v>42</v>
      </c>
      <c r="B60" s="6" t="s">
        <v>80</v>
      </c>
      <c r="C60" s="7" t="s">
        <v>12</v>
      </c>
      <c r="D60" s="7">
        <v>2</v>
      </c>
      <c r="E60" s="15"/>
      <c r="F60" s="15">
        <f t="shared" si="0"/>
        <v>0</v>
      </c>
      <c r="G60" s="16">
        <f t="shared" si="1"/>
        <v>0</v>
      </c>
      <c r="H60" s="16">
        <f t="shared" si="2"/>
        <v>0</v>
      </c>
      <c r="I60" s="10"/>
    </row>
    <row r="61" spans="1:9" ht="15.75" x14ac:dyDescent="0.25">
      <c r="A61" s="12">
        <v>43</v>
      </c>
      <c r="B61" s="6" t="s">
        <v>73</v>
      </c>
      <c r="C61" s="7" t="s">
        <v>12</v>
      </c>
      <c r="D61" s="7">
        <v>2</v>
      </c>
      <c r="E61" s="15"/>
      <c r="F61" s="15">
        <f t="shared" si="0"/>
        <v>0</v>
      </c>
      <c r="G61" s="16">
        <f t="shared" si="1"/>
        <v>0</v>
      </c>
      <c r="H61" s="16">
        <f t="shared" si="2"/>
        <v>0</v>
      </c>
      <c r="I61" s="10"/>
    </row>
    <row r="62" spans="1:9" x14ac:dyDescent="0.25">
      <c r="A62" s="7">
        <v>44</v>
      </c>
      <c r="B62" s="6" t="s">
        <v>49</v>
      </c>
      <c r="C62" s="7" t="s">
        <v>12</v>
      </c>
      <c r="D62" s="7">
        <v>2</v>
      </c>
      <c r="E62" s="15"/>
      <c r="F62" s="15">
        <f t="shared" si="0"/>
        <v>0</v>
      </c>
      <c r="G62" s="16">
        <f t="shared" si="1"/>
        <v>0</v>
      </c>
      <c r="H62" s="16">
        <f t="shared" si="2"/>
        <v>0</v>
      </c>
      <c r="I62" s="10"/>
    </row>
    <row r="63" spans="1:9" ht="15.75" x14ac:dyDescent="0.25">
      <c r="A63" s="12">
        <v>45</v>
      </c>
      <c r="B63" s="6" t="s">
        <v>50</v>
      </c>
      <c r="C63" s="7" t="s">
        <v>12</v>
      </c>
      <c r="D63" s="7">
        <v>15</v>
      </c>
      <c r="E63" s="15"/>
      <c r="F63" s="15">
        <f t="shared" si="0"/>
        <v>0</v>
      </c>
      <c r="G63" s="16">
        <f t="shared" si="1"/>
        <v>0</v>
      </c>
      <c r="H63" s="16">
        <f t="shared" si="2"/>
        <v>0</v>
      </c>
      <c r="I63" s="10"/>
    </row>
    <row r="64" spans="1:9" x14ac:dyDescent="0.25">
      <c r="A64" s="7">
        <v>46</v>
      </c>
      <c r="B64" s="6" t="s">
        <v>51</v>
      </c>
      <c r="C64" s="7" t="s">
        <v>30</v>
      </c>
      <c r="D64" s="7">
        <v>10</v>
      </c>
      <c r="E64" s="15"/>
      <c r="F64" s="15">
        <f t="shared" si="0"/>
        <v>0</v>
      </c>
      <c r="G64" s="16">
        <f t="shared" si="1"/>
        <v>0</v>
      </c>
      <c r="H64" s="16">
        <f t="shared" si="2"/>
        <v>0</v>
      </c>
      <c r="I64" s="10"/>
    </row>
    <row r="65" spans="1:10" ht="15.75" x14ac:dyDescent="0.25">
      <c r="A65" s="12">
        <v>47</v>
      </c>
      <c r="B65" s="6" t="s">
        <v>81</v>
      </c>
      <c r="C65" s="7" t="s">
        <v>12</v>
      </c>
      <c r="D65" s="7">
        <v>10</v>
      </c>
      <c r="E65" s="15"/>
      <c r="F65" s="15">
        <f t="shared" si="0"/>
        <v>0</v>
      </c>
      <c r="G65" s="16">
        <f t="shared" si="1"/>
        <v>0</v>
      </c>
      <c r="H65" s="16">
        <f t="shared" si="2"/>
        <v>0</v>
      </c>
      <c r="I65" s="10"/>
    </row>
    <row r="66" spans="1:10" x14ac:dyDescent="0.25">
      <c r="A66" s="7">
        <v>48</v>
      </c>
      <c r="B66" s="6" t="s">
        <v>52</v>
      </c>
      <c r="C66" s="7" t="s">
        <v>12</v>
      </c>
      <c r="D66" s="7">
        <v>10</v>
      </c>
      <c r="E66" s="15"/>
      <c r="F66" s="15">
        <f t="shared" si="0"/>
        <v>0</v>
      </c>
      <c r="G66" s="16">
        <f t="shared" si="1"/>
        <v>0</v>
      </c>
      <c r="H66" s="16">
        <f t="shared" si="2"/>
        <v>0</v>
      </c>
      <c r="I66" s="10"/>
      <c r="J66" s="5"/>
    </row>
    <row r="67" spans="1:10" ht="30" x14ac:dyDescent="0.25">
      <c r="A67" s="12">
        <v>49</v>
      </c>
      <c r="B67" s="6" t="s">
        <v>54</v>
      </c>
      <c r="C67" s="7" t="s">
        <v>12</v>
      </c>
      <c r="D67" s="7">
        <v>3</v>
      </c>
      <c r="E67" s="15"/>
      <c r="F67" s="15">
        <f t="shared" si="0"/>
        <v>0</v>
      </c>
      <c r="G67" s="16">
        <f t="shared" si="1"/>
        <v>0</v>
      </c>
      <c r="H67" s="16">
        <f>F67*1.08</f>
        <v>0</v>
      </c>
      <c r="I67" s="10" t="s">
        <v>72</v>
      </c>
    </row>
    <row r="68" spans="1:10" x14ac:dyDescent="0.25">
      <c r="A68" s="7">
        <v>50</v>
      </c>
      <c r="B68" s="6" t="s">
        <v>55</v>
      </c>
      <c r="C68" s="7" t="s">
        <v>12</v>
      </c>
      <c r="D68" s="7">
        <v>2</v>
      </c>
      <c r="E68" s="15"/>
      <c r="F68" s="15">
        <f t="shared" si="0"/>
        <v>0</v>
      </c>
      <c r="G68" s="16">
        <f t="shared" si="1"/>
        <v>0</v>
      </c>
      <c r="H68" s="16">
        <f>F68*1.08</f>
        <v>0</v>
      </c>
      <c r="I68" s="10" t="s">
        <v>72</v>
      </c>
    </row>
    <row r="69" spans="1:10" ht="15.75" x14ac:dyDescent="0.25">
      <c r="A69" s="12">
        <v>51</v>
      </c>
      <c r="B69" s="6" t="s">
        <v>83</v>
      </c>
      <c r="C69" s="7" t="s">
        <v>12</v>
      </c>
      <c r="D69" s="7">
        <v>2</v>
      </c>
      <c r="E69" s="15"/>
      <c r="F69" s="15">
        <f t="shared" si="0"/>
        <v>0</v>
      </c>
      <c r="G69" s="16">
        <f t="shared" si="1"/>
        <v>0</v>
      </c>
      <c r="H69" s="16">
        <f t="shared" si="2"/>
        <v>0</v>
      </c>
      <c r="I69" s="10"/>
    </row>
    <row r="70" spans="1:10" x14ac:dyDescent="0.25">
      <c r="A70" s="7">
        <v>52</v>
      </c>
      <c r="B70" s="6" t="s">
        <v>56</v>
      </c>
      <c r="C70" s="7" t="s">
        <v>30</v>
      </c>
      <c r="D70" s="7">
        <v>20</v>
      </c>
      <c r="E70" s="15"/>
      <c r="F70" s="15">
        <f t="shared" si="0"/>
        <v>0</v>
      </c>
      <c r="G70" s="16">
        <f t="shared" si="1"/>
        <v>0</v>
      </c>
      <c r="H70" s="16">
        <f t="shared" si="2"/>
        <v>0</v>
      </c>
      <c r="I70" s="10" t="s">
        <v>75</v>
      </c>
    </row>
    <row r="71" spans="1:10" ht="15.75" x14ac:dyDescent="0.25">
      <c r="A71" s="12">
        <v>53</v>
      </c>
      <c r="B71" s="6" t="s">
        <v>57</v>
      </c>
      <c r="C71" s="7" t="s">
        <v>30</v>
      </c>
      <c r="D71" s="7">
        <v>10</v>
      </c>
      <c r="E71" s="15"/>
      <c r="F71" s="15">
        <f t="shared" si="0"/>
        <v>0</v>
      </c>
      <c r="G71" s="16">
        <f t="shared" si="1"/>
        <v>0</v>
      </c>
      <c r="H71" s="16">
        <f t="shared" si="2"/>
        <v>0</v>
      </c>
      <c r="I71" s="10" t="s">
        <v>74</v>
      </c>
    </row>
    <row r="72" spans="1:10" x14ac:dyDescent="0.25">
      <c r="A72" s="7">
        <v>54</v>
      </c>
      <c r="B72" s="6" t="s">
        <v>58</v>
      </c>
      <c r="C72" s="7" t="s">
        <v>12</v>
      </c>
      <c r="D72" s="7">
        <v>12</v>
      </c>
      <c r="E72" s="15"/>
      <c r="F72" s="15">
        <f t="shared" si="0"/>
        <v>0</v>
      </c>
      <c r="G72" s="16">
        <f t="shared" si="1"/>
        <v>0</v>
      </c>
      <c r="H72" s="16">
        <f t="shared" si="2"/>
        <v>0</v>
      </c>
      <c r="I72" s="10"/>
    </row>
    <row r="73" spans="1:10" ht="30" x14ac:dyDescent="0.25">
      <c r="A73" s="12">
        <v>55</v>
      </c>
      <c r="B73" s="6" t="s">
        <v>59</v>
      </c>
      <c r="C73" s="7" t="s">
        <v>33</v>
      </c>
      <c r="D73" s="7">
        <v>20</v>
      </c>
      <c r="E73" s="15"/>
      <c r="F73" s="15">
        <f t="shared" si="0"/>
        <v>0</v>
      </c>
      <c r="G73" s="16">
        <f t="shared" si="1"/>
        <v>0</v>
      </c>
      <c r="H73" s="16">
        <f t="shared" si="2"/>
        <v>0</v>
      </c>
      <c r="I73" s="10"/>
    </row>
    <row r="74" spans="1:10" ht="30.75" customHeight="1" x14ac:dyDescent="0.25">
      <c r="A74" s="17"/>
      <c r="B74" s="17" t="s">
        <v>60</v>
      </c>
      <c r="C74" s="7" t="s">
        <v>61</v>
      </c>
      <c r="D74" s="7" t="s">
        <v>61</v>
      </c>
      <c r="E74" s="15"/>
      <c r="F74" s="18">
        <f>SUM(F20:F73)</f>
        <v>0</v>
      </c>
      <c r="G74" s="18" t="s">
        <v>61</v>
      </c>
      <c r="H74" s="19">
        <f>SUM(H20:H73)</f>
        <v>0</v>
      </c>
      <c r="I74" s="10"/>
    </row>
    <row r="75" spans="1:10" x14ac:dyDescent="0.25">
      <c r="A75" s="1"/>
    </row>
  </sheetData>
  <mergeCells count="7">
    <mergeCell ref="A17:A18"/>
    <mergeCell ref="B17:B18"/>
    <mergeCell ref="C17:C18"/>
    <mergeCell ref="D17:D18"/>
    <mergeCell ref="G17:G18"/>
    <mergeCell ref="E17:E18"/>
    <mergeCell ref="F17:F18"/>
  </mergeCells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Michał Szymaniuk</cp:lastModifiedBy>
  <cp:lastPrinted>2022-12-14T12:10:21Z</cp:lastPrinted>
  <dcterms:created xsi:type="dcterms:W3CDTF">2020-12-28T10:11:04Z</dcterms:created>
  <dcterms:modified xsi:type="dcterms:W3CDTF">2022-12-14T12:10:24Z</dcterms:modified>
</cp:coreProperties>
</file>